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5" yWindow="65296" windowWidth="15480" windowHeight="11640" activeTab="8"/>
  </bookViews>
  <sheets>
    <sheet name="1.3" sheetId="1" r:id="rId1"/>
    <sheet name="1.9" sheetId="2" r:id="rId2"/>
    <sheet name="3.1" sheetId="3" r:id="rId3"/>
    <sheet name="3.2" sheetId="4" r:id="rId4"/>
    <sheet name="3.3" sheetId="5" r:id="rId5"/>
    <sheet name="4.1" sheetId="6" r:id="rId6"/>
    <sheet name="4.2" sheetId="7" r:id="rId7"/>
    <sheet name="8.1.1" sheetId="8" r:id="rId8"/>
    <sheet name="8.1" sheetId="9" r:id="rId9"/>
    <sheet name="8.3" sheetId="10" r:id="rId10"/>
  </sheets>
  <definedNames>
    <definedName name="TABLE" localSheetId="0">'1.3'!#REF!</definedName>
    <definedName name="TABLE" localSheetId="1">'1.9'!#REF!</definedName>
    <definedName name="TABLE" localSheetId="2">'3.1'!#REF!</definedName>
    <definedName name="TABLE" localSheetId="3">'3.2'!#REF!</definedName>
    <definedName name="TABLE" localSheetId="4">'3.3'!#REF!</definedName>
    <definedName name="TABLE" localSheetId="5">'4.1'!#REF!</definedName>
    <definedName name="TABLE" localSheetId="6">'4.2'!#REF!</definedName>
    <definedName name="TABLE" localSheetId="8">'8.1'!#REF!</definedName>
    <definedName name="TABLE" localSheetId="7">'8.1.1'!#REF!</definedName>
    <definedName name="TABLE" localSheetId="9">'8.3'!#REF!</definedName>
    <definedName name="TABLE_2" localSheetId="0">'1.3'!#REF!</definedName>
    <definedName name="TABLE_2" localSheetId="1">'1.9'!#REF!</definedName>
    <definedName name="TABLE_2" localSheetId="2">'3.1'!#REF!</definedName>
    <definedName name="TABLE_2" localSheetId="3">'3.2'!#REF!</definedName>
    <definedName name="TABLE_2" localSheetId="4">'3.3'!#REF!</definedName>
    <definedName name="TABLE_2" localSheetId="5">'4.1'!#REF!</definedName>
    <definedName name="TABLE_2" localSheetId="6">'4.2'!#REF!</definedName>
    <definedName name="TABLE_2" localSheetId="8">'8.1'!#REF!</definedName>
    <definedName name="TABLE_2" localSheetId="7">'8.1.1'!#REF!</definedName>
    <definedName name="TABLE_2" localSheetId="9">'8.3'!#REF!</definedName>
    <definedName name="_xlnm.Print_Titles" localSheetId="5">'4.1'!$8:$8</definedName>
    <definedName name="_xlnm.Print_Area" localSheetId="0">'1.3'!$A$1:$CZ$17</definedName>
    <definedName name="_xlnm.Print_Area" localSheetId="1">'1.9'!$A$1:$CZ$26</definedName>
    <definedName name="_xlnm.Print_Area" localSheetId="2">'3.1'!$A$1:$CZ$17</definedName>
    <definedName name="_xlnm.Print_Area" localSheetId="3">'3.2'!$A$1:$CZ$17</definedName>
    <definedName name="_xlnm.Print_Area" localSheetId="4">'3.3'!$A$1:$CZ$19</definedName>
    <definedName name="_xlnm.Print_Area" localSheetId="5">'4.1'!$A$1:$CZ$31</definedName>
    <definedName name="_xlnm.Print_Area" localSheetId="6">'4.2'!$A$1:$CZ$27</definedName>
    <definedName name="_xlnm.Print_Area" localSheetId="7">'8.1.1'!$A$1:$FE$12</definedName>
    <definedName name="_xlnm.Print_Area" localSheetId="9">'8.3'!$A$1:$CZ$21</definedName>
  </definedNames>
  <calcPr fullCalcOnLoad="1"/>
</workbook>
</file>

<file path=xl/sharedStrings.xml><?xml version="1.0" encoding="utf-8"?>
<sst xmlns="http://schemas.openxmlformats.org/spreadsheetml/2006/main" count="642" uniqueCount="207">
  <si>
    <t>1</t>
  </si>
  <si>
    <t>2</t>
  </si>
  <si>
    <t>3</t>
  </si>
  <si>
    <t>4</t>
  </si>
  <si>
    <t>5</t>
  </si>
  <si>
    <t>6</t>
  </si>
  <si>
    <t>7</t>
  </si>
  <si>
    <t>Должность</t>
  </si>
  <si>
    <t>Ф.И.О.</t>
  </si>
  <si>
    <t>Подпись</t>
  </si>
  <si>
    <t xml:space="preserve"> год</t>
  </si>
  <si>
    <t>Наименование сетевой организации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</si>
  <si>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</si>
  <si>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</si>
  <si>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Максимальное за расчетный период регулирования число точек поставки потребителей услуг сетевой 
организации, шт.</t>
  </si>
  <si>
    <t>Метод определения</t>
  </si>
  <si>
    <t>Наименование составляющей показателя</t>
  </si>
  <si>
    <t>№
п/п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</si>
  <si>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</si>
  <si>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</si>
  <si>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</si>
  <si>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Показатель</t>
  </si>
  <si>
    <r>
      <t>_____</t>
    </r>
    <r>
      <rPr>
        <sz val="9"/>
        <rFont val="Times New Roman"/>
        <family val="1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</si>
  <si>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r>
      <t>_____</t>
    </r>
    <r>
      <rPr>
        <sz val="9"/>
        <rFont val="Times New Roman"/>
        <family val="1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</si>
  <si>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t>_____</t>
    </r>
    <r>
      <rPr>
        <sz val="9"/>
        <rFont val="Times New Roman"/>
        <family val="1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</si>
  <si>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</si>
  <si>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t>-</t>
  </si>
  <si>
    <t>(форма 9.2)</t>
  </si>
  <si>
    <t>Номер группы (m) территориальной 
сетевой организации по показателю
Пsaifi</t>
  </si>
  <si>
    <t>(форма 9.1)</t>
  </si>
  <si>
    <t>Номер группы (m) территориальной 
сетевой организации по показателю
Пsaidi</t>
  </si>
  <si>
    <t>Средняя летняя температура, °C</t>
  </si>
  <si>
    <t>Число разъединителей и выключателей, шт.</t>
  </si>
  <si>
    <t>Максимальной за год число точек 
поставки, шт.</t>
  </si>
  <si>
    <t>Доля кабельных линий электропередачи 
в одноцепном выражении от общей протяженности линий электропередачи 
(Доля КЛ), %</t>
  </si>
  <si>
    <t>Протяженность кабельных линий электропередачи в одноцепном 
выражении, км</t>
  </si>
  <si>
    <t>1.1</t>
  </si>
  <si>
    <t>Протяженность линий электропередачи 
в одноцепном выражении (ЛЭП), км</t>
  </si>
  <si>
    <t>Наименование и реквизиты подтверждающих документов 
(в том числе внутренних документов сетевой организации)</t>
  </si>
  <si>
    <t>Значение характеристики</t>
  </si>
  <si>
    <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</rPr>
      <t>1</t>
    </r>
  </si>
  <si>
    <t>Наименование сетевой организации, субъект Российской Федерации</t>
  </si>
  <si>
    <t>Форма 1.9. Данные об экономических и технических характеристиках 
и (или) условиях деятельности территориальных сетевых организаций</t>
  </si>
  <si>
    <t>Значение</t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</si>
  <si>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</si>
  <si>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</si>
  <si>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</si>
  <si>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t>Число, шт.</t>
  </si>
  <si>
    <t>Наименование сетевой организации (подразделения/филиала)</t>
  </si>
  <si>
    <t xml:space="preserve">рассмотрения заявок на технологическое присоединение к сети в период </t>
  </si>
  <si>
    <t>Форма 3.1. Отчетные данные для расчета значения показателя качества</t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</si>
  <si>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</si>
  <si>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</si>
  <si>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</si>
  <si>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t xml:space="preserve">заявителей к сети, в период </t>
  </si>
  <si>
    <t>Форма 3.2. Отчетные данные для расчета значения показателя качества 
исполнения договоров об осуществлении технологического присоединения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</si>
  <si>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 тпр</t>
    </r>
    <r>
      <rPr>
        <sz val="11"/>
        <rFont val="Times New Roman"/>
        <family val="1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</si>
  <si>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</rPr>
      <t>очз тпр</t>
    </r>
    <r>
      <rPr>
        <sz val="11"/>
        <rFont val="Times New Roman"/>
        <family val="1"/>
      </rPr>
      <t>)</t>
    </r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</si>
  <si>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</rPr>
      <t>н тпр</t>
    </r>
    <r>
      <rPr>
        <sz val="11"/>
        <rFont val="Times New Roman"/>
        <family val="1"/>
      </rPr>
      <t>)</t>
    </r>
  </si>
  <si>
    <t xml:space="preserve">заявителей к электрическим сетям сетевой организации, в период </t>
  </si>
  <si>
    <t>Форма 3.3. Отчетные данные для расчета значения показателя соблюдения 
антимонопольного законодательства при технологическом присоединении</t>
  </si>
  <si>
    <t>п. 5 методических 
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</si>
  <si>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кач3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</si>
  <si>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</si>
  <si>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</si>
  <si>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</si>
  <si>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</si>
  <si>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</si>
  <si>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</si>
  <si>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4.2</t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</si>
  <si>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saifi</t>
    </r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</si>
  <si>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saidi</t>
    </r>
  </si>
  <si>
    <t>4.1</t>
  </si>
  <si>
    <r>
      <t>Плановое значение показателя 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ens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</si>
  <si>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</si>
  <si>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</si>
  <si>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</si>
  <si>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1.11</t>
  </si>
  <si>
    <r>
      <t>Показатель уровня качества 
обслуживания потребителей услуг территориальными сетевыми организациями 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</si>
  <si>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1.7 или 1.12</t>
  </si>
  <si>
    <t>1.3</t>
  </si>
  <si>
    <r>
      <t>Показатель средней частоты 
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</t>
    </r>
  </si>
  <si>
    <t>1.2</t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</si>
  <si>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</t>
    </r>
  </si>
  <si>
    <t>1.4</t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</si>
  <si>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)</t>
    </r>
  </si>
  <si>
    <t>№ формулы методических указаний</t>
  </si>
  <si>
    <t>Форма 4.1. Показатели уровня надежности и уровня качества оказываемых услуг 
сетевой организации</t>
  </si>
  <si>
    <t>п. 5</t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</si>
  <si>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</si>
  <si>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кач3</t>
    </r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</si>
  <si>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кач2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</si>
  <si>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</si>
  <si>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</si>
  <si>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r>
      <t>3.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</si>
  <si>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2.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</si>
  <si>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</si>
  <si>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№ формулы
методических указаний</t>
  </si>
  <si>
    <t>Форма 4.2. Расчет обобщенного показателя уровня надежности и качества 
оказываемых услуг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</si>
  <si>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</si>
  <si>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х</t>
  </si>
  <si>
    <t>В1</t>
  </si>
  <si>
    <t>- по внерегламентным отключениям, учитываемым при расчете индикативных показателей надежности</t>
  </si>
  <si>
    <t>В</t>
  </si>
  <si>
    <t>- по внерегламентным отключениям</t>
  </si>
  <si>
    <t>А</t>
  </si>
  <si>
    <t>- по аварийным ограничениям</t>
  </si>
  <si>
    <t>П</t>
  </si>
  <si>
    <t>- по ограничениям, связанным с проведением ремонтных работ</t>
  </si>
  <si>
    <t>И</t>
  </si>
  <si>
    <t>ИТОГО по всем прекращениям передачи электрической энергии за отчетный период:</t>
  </si>
  <si>
    <t>НН (0,22 - 1 кВ)</t>
  </si>
  <si>
    <t>СН2 (6 - 20 кВ)</t>
  </si>
  <si>
    <t>СН1 (35 кВ)</t>
  </si>
  <si>
    <t>ВН (110 кВ и выше)</t>
  </si>
  <si>
    <t>3-я категория надежности</t>
  </si>
  <si>
    <t>2-я категория надежности</t>
  </si>
  <si>
    <t>1-я категория надежности</t>
  </si>
  <si>
    <t>Код технической причины повреждения оборудования</t>
  </si>
  <si>
    <t>Код организационной причины аварии</t>
  </si>
  <si>
    <t>Номер и дата акта расследования технологического нарушения, записи в оперативном журнале</t>
  </si>
  <si>
    <t>Смежные сетевые организации и производители электрической энергии</t>
  </si>
  <si>
    <t>в разделении уровней напряжения ЭПУ потребителя
электрической энергии</t>
  </si>
  <si>
    <t>в разделении категорий надежности потребителей электрической энергии</t>
  </si>
  <si>
    <t>ВСЕГО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</si>
  <si>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</si>
  <si>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</si>
  <si>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</si>
  <si>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</si>
  <si>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</si>
  <si>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Продолжительность прекращения передачи электрической энергии, час.</t>
  </si>
  <si>
    <t>Вид прекращения передачи электроэнергии (П, А, В)</t>
  </si>
  <si>
    <t>Время и дата восстановления режима потребления электрической энергии потребителей услуг (часы, минуты, ГГГГ.ММ.ДД)</t>
  </si>
  <si>
    <t>Время и дата начала прекращения передачи электрической энергии (часы, минуты, ГГГГ.ММ.ДД)</t>
  </si>
  <si>
    <t>Высший класс напряжения отключенного оборудования сетевой организации, кВ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</si>
  <si>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</si>
  <si>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Вид объекта: КЛ, ВЛ, ПС, ТП, РП</t>
  </si>
  <si>
    <t>Наименование структурной единицы сетевой организации</t>
  </si>
  <si>
    <t>Номер прекращения передачи электрической энергии/Номер итоговой строки</t>
  </si>
  <si>
    <t>Учет в показателях надежности, в т.ч. индикативных показателях надежности (0 - нет, 1 - да)</t>
  </si>
  <si>
    <t>Данные о причинах прекращения передачи электрической энергии и их расследовании</t>
  </si>
  <si>
    <t>Перечень смежных сетевых организаций, затронутых прекращением передачи электрической энергии</t>
  </si>
  <si>
    <t>Данные о масштабе прекращения передачи электрической энергии в сетевой организации</t>
  </si>
  <si>
    <t>Данные о факте прекращения передачи электрической энергии</t>
  </si>
  <si>
    <t xml:space="preserve">сетевой организации за 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</si>
  <si>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</si>
  <si>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>НН (ниже 1 кВ)</t>
  </si>
  <si>
    <t>Смежные сетевые
организации и производители электрической энергии</t>
  </si>
  <si>
    <t>в разделении уровней напряжения ЭПУ потребителей электрической энергии</t>
  </si>
  <si>
    <t>Всего</t>
  </si>
  <si>
    <t>Класс напряжения, кВ</t>
  </si>
  <si>
    <t>Диспетчерское
наименование ВЛ, КЛ</t>
  </si>
  <si>
    <t>Высший класс напряжения,
кВ</t>
  </si>
  <si>
    <t>Диспетчерское наименование ПС, ТП, РП</t>
  </si>
  <si>
    <t>Количество точек поставки потребителей услуг сетевой организации,
присоединенных к первичному уровню присоединения, шт.</t>
  </si>
  <si>
    <t>Первичный
уровень
присоединения</t>
  </si>
  <si>
    <t>Вторичный
уровень
присоединения</t>
  </si>
  <si>
    <t>Наименование вышестоящего центра питания относительно вторичного уровня присоединения при нормальной схеме электроснабжения (при наличии)</t>
  </si>
  <si>
    <t>Наименование структурной
единицы сетевой организации</t>
  </si>
  <si>
    <t>№ п/п</t>
  </si>
  <si>
    <t xml:space="preserve">Форма 8.1.1. Ведомость присоединений потребителей услуг сетевой организации (наименование) за </t>
  </si>
  <si>
    <t>АО "НПП "Алмаз"</t>
  </si>
  <si>
    <t>ТП</t>
  </si>
  <si>
    <t>ПС "Северо-Западная" 110 кВ</t>
  </si>
  <si>
    <t>КЛ</t>
  </si>
  <si>
    <t>Приказ Комитета Регулирования Тарифов по Саратовской области от 13.05.2014 №143-п, дело 34</t>
  </si>
  <si>
    <t>Однолинейная схема присоединения к внешней электрической сети</t>
  </si>
  <si>
    <t>СП 131.13330.2012 Строительная климатология</t>
  </si>
  <si>
    <t>Главный энергетик</t>
  </si>
  <si>
    <t>Юшин В.А.</t>
  </si>
  <si>
    <t>ТП-4</t>
  </si>
  <si>
    <t>4.13</t>
  </si>
  <si>
    <t>РП</t>
  </si>
  <si>
    <t>РП-1</t>
  </si>
  <si>
    <t>10 (10.5)</t>
  </si>
  <si>
    <t>3.4.9.1</t>
  </si>
  <si>
    <t xml:space="preserve">ШМА 0,4 кВ, Р-023 </t>
  </si>
  <si>
    <t>0.38</t>
  </si>
  <si>
    <t>09,00 2021.02.01</t>
  </si>
  <si>
    <t>17,20 2021.05.22</t>
  </si>
  <si>
    <t>19,10 2021.06.26</t>
  </si>
  <si>
    <t>09,30 2021.06.28</t>
  </si>
  <si>
    <t>12,00 2021.07.04</t>
  </si>
  <si>
    <t>15,12 2021.09.15</t>
  </si>
  <si>
    <t>12,50 2021.02.01</t>
  </si>
  <si>
    <t>18,49 2021.05.02</t>
  </si>
  <si>
    <t>17,30 2021.05.22</t>
  </si>
  <si>
    <t>19,40 2021.06.26</t>
  </si>
  <si>
    <t>09,40 2021.06.28</t>
  </si>
  <si>
    <t>14,00 2021.07.04</t>
  </si>
  <si>
    <t>15,17 2021.09.15</t>
  </si>
  <si>
    <t>КЛ 0.38 кВ</t>
  </si>
  <si>
    <t>КЛ 0.38 кВ отходящие кабельные линии к ПАО "МТС";КЛ 0.38 кВ отходящие кабельные линии к ООО "Ролекс";КЛ 0.38 кВ отходящие кабельные линии к ООО НТЦ «Магистр-С»</t>
  </si>
  <si>
    <t>КЛ 10 (10.5) кВ ф.1009</t>
  </si>
  <si>
    <t>КЛ 0.38 кВ Шинный мост ШМА-1200 А3144 в сторону ПР-2 к ООО "Алмаз-Продукт";КЛ 0.38 кВ Шинный мост ШМА-1200 А3144 в сторону ПР-3 к ООО "Алмаз-Продукт";КЛ 0.38 кВ Шинный мост ШМ-1200 ВРУ-0,4 кВ ООО «Трима»</t>
  </si>
  <si>
    <t>ТП 0.38 кВ ТП-3(Все ЛЭП ТП);ТП 0.38 кВ ТП-1,2(Все ЛЭП ТП);ТП 0.38 кВ ТП-4(Все ЛЭП ТП);ТП 0.38 кВ ТП-6(Все ЛЭП ТП);ТП 0.38 кВ ТП-10(Все ЛЭП ТП);ТП 0.38 кВ ТП-12(Все ЛЭП ТП)</t>
  </si>
  <si>
    <t>запись в оперативном журнале</t>
  </si>
  <si>
    <t>4.16</t>
  </si>
  <si>
    <t>2021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</si>
  <si>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</si>
  <si>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>ВН (110 кВ и выше), шт.</t>
  </si>
  <si>
    <t>СН-1 (35 кВ), шт.</t>
  </si>
  <si>
    <t>СН-2 (6-20 кВ), шт.</t>
  </si>
  <si>
    <t xml:space="preserve">НН (до 1 кВ), шт.
</t>
  </si>
  <si>
    <t>Средняя продолжительность прекращения передачи электрической энергии при проведении ремонтных работ (Пsaidi), час.</t>
  </si>
  <si>
    <t>Средняя частота прекращений передачи электрической энергии при проведении ремонтных работ (Пsaifi), шт.</t>
  </si>
  <si>
    <t>Форма 8.3. Расчет индикативного показателя уровня надежности оказываемых услуг для территориальных сетевых организаций и организацией по управлению единой национальной (общероссийской) электрической сетью, чей долгосрочный период регулирования начался после 2018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</si>
</sst>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 vertical="top"/>
    </xf>
    <xf numFmtId="49" fontId="3" fillId="0" borderId="15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14" xfId="0" applyFont="1" applyBorder="1" applyAlignment="1">
      <alignment horizontal="left" vertical="top"/>
    </xf>
    <xf numFmtId="0" fontId="3" fillId="0" borderId="13" xfId="0" applyFont="1" applyBorder="1" applyAlignment="1">
      <alignment horizontal="left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top"/>
    </xf>
    <xf numFmtId="0" fontId="2" fillId="0" borderId="18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3" fillId="0" borderId="19" xfId="53" applyFont="1" applyFill="1" applyBorder="1">
      <alignment/>
      <protection/>
    </xf>
    <xf numFmtId="0" fontId="2" fillId="0" borderId="0" xfId="0" applyFont="1" applyBorder="1" applyAlignment="1">
      <alignment horizontal="center" vertical="top"/>
    </xf>
    <xf numFmtId="175" fontId="3" fillId="0" borderId="12" xfId="0" applyNumberFormat="1" applyFont="1" applyBorder="1" applyAlignment="1">
      <alignment horizontal="center" vertical="top" wrapText="1"/>
    </xf>
    <xf numFmtId="175" fontId="3" fillId="0" borderId="20" xfId="0" applyNumberFormat="1" applyFont="1" applyBorder="1" applyAlignment="1">
      <alignment horizontal="center" vertical="top" wrapText="1"/>
    </xf>
    <xf numFmtId="175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175" fontId="3" fillId="0" borderId="21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wrapText="1"/>
    </xf>
    <xf numFmtId="0" fontId="3" fillId="0" borderId="20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 vertical="top" wrapText="1"/>
    </xf>
    <xf numFmtId="0" fontId="3" fillId="0" borderId="23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49" fontId="3" fillId="0" borderId="22" xfId="0" applyNumberFormat="1" applyFont="1" applyFill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20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justify" vertical="top" wrapText="1"/>
    </xf>
    <xf numFmtId="49" fontId="1" fillId="0" borderId="1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24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/>
    </xf>
    <xf numFmtId="0" fontId="3" fillId="0" borderId="20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justify" vertical="center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left" vertical="center" wrapText="1"/>
    </xf>
    <xf numFmtId="175" fontId="3" fillId="0" borderId="15" xfId="0" applyNumberFormat="1" applyFont="1" applyBorder="1" applyAlignment="1">
      <alignment horizontal="center" vertical="top"/>
    </xf>
    <xf numFmtId="175" fontId="3" fillId="0" borderId="23" xfId="0" applyNumberFormat="1" applyFont="1" applyBorder="1" applyAlignment="1">
      <alignment horizontal="center" vertical="top"/>
    </xf>
    <xf numFmtId="175" fontId="3" fillId="0" borderId="14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left" vertical="center"/>
    </xf>
    <xf numFmtId="0" fontId="3" fillId="0" borderId="14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175" fontId="3" fillId="0" borderId="15" xfId="0" applyNumberFormat="1" applyFont="1" applyBorder="1" applyAlignment="1">
      <alignment horizontal="center" vertical="center"/>
    </xf>
    <xf numFmtId="175" fontId="3" fillId="0" borderId="23" xfId="0" applyNumberFormat="1" applyFont="1" applyBorder="1" applyAlignment="1">
      <alignment horizontal="center" vertical="center"/>
    </xf>
    <xf numFmtId="175" fontId="3" fillId="0" borderId="1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top" wrapText="1"/>
    </xf>
    <xf numFmtId="0" fontId="16" fillId="0" borderId="26" xfId="0" applyFont="1" applyFill="1" applyBorder="1" applyAlignment="1">
      <alignment horizontal="center" vertical="top" wrapText="1"/>
    </xf>
    <xf numFmtId="0" fontId="16" fillId="0" borderId="27" xfId="0" applyFont="1" applyFill="1" applyBorder="1" applyAlignment="1">
      <alignment horizontal="center" vertical="top" wrapText="1"/>
    </xf>
    <xf numFmtId="0" fontId="4" fillId="0" borderId="22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14" fillId="0" borderId="22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15" fillId="0" borderId="25" xfId="0" applyFont="1" applyFill="1" applyBorder="1" applyAlignment="1">
      <alignment horizontal="center" vertical="top" wrapText="1"/>
    </xf>
    <xf numFmtId="0" fontId="15" fillId="0" borderId="26" xfId="0" applyFont="1" applyFill="1" applyBorder="1" applyAlignment="1">
      <alignment horizontal="center" vertical="top" wrapText="1"/>
    </xf>
    <xf numFmtId="0" fontId="15" fillId="0" borderId="27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49" fontId="4" fillId="0" borderId="22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/>
    </xf>
    <xf numFmtId="0" fontId="12" fillId="0" borderId="22" xfId="0" applyNumberFormat="1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/>
    </xf>
    <xf numFmtId="0" fontId="12" fillId="0" borderId="15" xfId="0" applyNumberFormat="1" applyFont="1" applyFill="1" applyBorder="1" applyAlignment="1">
      <alignment horizontal="center"/>
    </xf>
    <xf numFmtId="0" fontId="12" fillId="0" borderId="23" xfId="0" applyNumberFormat="1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6"/>
  <sheetViews>
    <sheetView view="pageBreakPreview" zoomScaleSheetLayoutView="100" zoomScalePageLayoutView="0" workbookViewId="0" topLeftCell="A1">
      <selection activeCell="BF10" sqref="BF10:CZ10"/>
    </sheetView>
  </sheetViews>
  <sheetFormatPr defaultColWidth="0.875" defaultRowHeight="12.75"/>
  <cols>
    <col min="1" max="16384" width="0.875" style="4" customWidth="1"/>
  </cols>
  <sheetData>
    <row r="1" s="1" customFormat="1" ht="15.75">
      <c r="CZ1" s="2"/>
    </row>
    <row r="2" s="1" customFormat="1" ht="15.75"/>
    <row r="3" spans="1:104" s="1" customFormat="1" ht="46.5" customHeight="1">
      <c r="A3" s="75" t="s">
        <v>18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</row>
    <row r="4" spans="6:99" ht="15.75">
      <c r="F4" s="66" t="s">
        <v>161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</row>
    <row r="5" spans="6:99" s="6" customFormat="1" ht="15" customHeight="1">
      <c r="F5" s="49" t="s">
        <v>11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</row>
    <row r="7" spans="1:104" s="18" customFormat="1" ht="31.5" customHeight="1">
      <c r="A7" s="67" t="s">
        <v>17</v>
      </c>
      <c r="B7" s="68"/>
      <c r="C7" s="68"/>
      <c r="D7" s="68"/>
      <c r="E7" s="68"/>
      <c r="F7" s="68"/>
      <c r="G7" s="68"/>
      <c r="H7" s="69" t="s">
        <v>16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1"/>
      <c r="BF7" s="69" t="s">
        <v>15</v>
      </c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1"/>
    </row>
    <row r="8" spans="1:104" s="7" customFormat="1" ht="31.5" customHeight="1">
      <c r="A8" s="53" t="s">
        <v>0</v>
      </c>
      <c r="B8" s="54"/>
      <c r="C8" s="54"/>
      <c r="D8" s="54"/>
      <c r="E8" s="54"/>
      <c r="F8" s="54"/>
      <c r="G8" s="55"/>
      <c r="H8" s="59"/>
      <c r="I8" s="61" t="s">
        <v>14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2"/>
      <c r="BF8" s="72">
        <v>33</v>
      </c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4"/>
    </row>
    <row r="9" spans="1:104" s="7" customFormat="1" ht="28.5" customHeight="1">
      <c r="A9" s="56"/>
      <c r="B9" s="57"/>
      <c r="C9" s="57"/>
      <c r="D9" s="57"/>
      <c r="E9" s="57"/>
      <c r="F9" s="57"/>
      <c r="G9" s="58"/>
      <c r="H9" s="60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4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</row>
    <row r="10" spans="1:104" s="7" customFormat="1" ht="75.75" customHeight="1">
      <c r="A10" s="53" t="s">
        <v>1</v>
      </c>
      <c r="B10" s="54"/>
      <c r="C10" s="54"/>
      <c r="D10" s="54"/>
      <c r="E10" s="54"/>
      <c r="F10" s="54"/>
      <c r="G10" s="55"/>
      <c r="H10" s="59"/>
      <c r="I10" s="61" t="s">
        <v>13</v>
      </c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2"/>
      <c r="BF10" s="50">
        <v>0.08061</v>
      </c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2"/>
    </row>
    <row r="11" spans="1:104" s="7" customFormat="1" ht="15">
      <c r="A11" s="56"/>
      <c r="B11" s="57"/>
      <c r="C11" s="57"/>
      <c r="D11" s="57"/>
      <c r="E11" s="57"/>
      <c r="F11" s="57"/>
      <c r="G11" s="58"/>
      <c r="H11" s="60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4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</row>
    <row r="12" spans="1:104" s="7" customFormat="1" ht="61.5" customHeight="1">
      <c r="A12" s="53" t="s">
        <v>2</v>
      </c>
      <c r="B12" s="54"/>
      <c r="C12" s="54"/>
      <c r="D12" s="54"/>
      <c r="E12" s="54"/>
      <c r="F12" s="54"/>
      <c r="G12" s="55"/>
      <c r="H12" s="59"/>
      <c r="I12" s="61" t="s">
        <v>12</v>
      </c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2"/>
      <c r="BF12" s="50">
        <v>0.06061</v>
      </c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2"/>
    </row>
    <row r="13" spans="1:104" s="7" customFormat="1" ht="15">
      <c r="A13" s="56"/>
      <c r="B13" s="57"/>
      <c r="C13" s="57"/>
      <c r="D13" s="57"/>
      <c r="E13" s="57"/>
      <c r="F13" s="57"/>
      <c r="G13" s="58"/>
      <c r="H13" s="60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4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</row>
    <row r="15" spans="1:104" s="1" customFormat="1" ht="15.75">
      <c r="A15" s="66" t="s">
        <v>168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 t="s">
        <v>169</v>
      </c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</row>
    <row r="16" spans="1:104" s="3" customFormat="1" ht="13.5" customHeight="1">
      <c r="A16" s="49" t="s">
        <v>7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 t="s">
        <v>8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 t="s">
        <v>9</v>
      </c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</row>
    <row r="17" ht="3" customHeight="1"/>
  </sheetData>
  <sheetProtection/>
  <mergeCells count="27">
    <mergeCell ref="AL15:BV15"/>
    <mergeCell ref="BW15:CZ15"/>
    <mergeCell ref="A3:CZ3"/>
    <mergeCell ref="BF9:CZ9"/>
    <mergeCell ref="A10:G11"/>
    <mergeCell ref="H10:H11"/>
    <mergeCell ref="I10:BE11"/>
    <mergeCell ref="F4:CU4"/>
    <mergeCell ref="F5:CU5"/>
    <mergeCell ref="BF11:CZ11"/>
    <mergeCell ref="A7:G7"/>
    <mergeCell ref="H7:BE7"/>
    <mergeCell ref="BF7:CZ7"/>
    <mergeCell ref="A8:G9"/>
    <mergeCell ref="H8:H9"/>
    <mergeCell ref="I8:BE9"/>
    <mergeCell ref="BF8:CZ8"/>
    <mergeCell ref="A16:AK16"/>
    <mergeCell ref="AL16:BV16"/>
    <mergeCell ref="BW16:CZ16"/>
    <mergeCell ref="BF10:CZ10"/>
    <mergeCell ref="A12:G13"/>
    <mergeCell ref="H12:H13"/>
    <mergeCell ref="I12:BE13"/>
    <mergeCell ref="BF12:CZ12"/>
    <mergeCell ref="BF13:CZ13"/>
    <mergeCell ref="A15:AK15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A20"/>
  <sheetViews>
    <sheetView view="pageBreakPreview" zoomScaleSheetLayoutView="100" zoomScalePageLayoutView="0" workbookViewId="0" topLeftCell="A16">
      <selection activeCell="FW14" sqref="FW14"/>
    </sheetView>
  </sheetViews>
  <sheetFormatPr defaultColWidth="0.875" defaultRowHeight="12.75"/>
  <cols>
    <col min="1" max="16384" width="0.875" style="4" customWidth="1"/>
  </cols>
  <sheetData>
    <row r="1" s="1" customFormat="1" ht="15.75">
      <c r="CZ1" s="2"/>
    </row>
    <row r="2" s="1" customFormat="1" ht="15.75"/>
    <row r="3" spans="1:104" s="1" customFormat="1" ht="63.75" customHeight="1">
      <c r="A3" s="75" t="s">
        <v>206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</row>
    <row r="4" spans="6:99" ht="15.75">
      <c r="F4" s="66" t="s">
        <v>161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</row>
    <row r="5" spans="6:99" s="6" customFormat="1" ht="15" customHeight="1">
      <c r="F5" s="49" t="s">
        <v>11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</row>
    <row r="7" spans="1:104" s="18" customFormat="1" ht="31.5" customHeight="1">
      <c r="A7" s="67" t="s">
        <v>17</v>
      </c>
      <c r="B7" s="68"/>
      <c r="C7" s="68"/>
      <c r="D7" s="68"/>
      <c r="E7" s="68"/>
      <c r="F7" s="68"/>
      <c r="G7" s="68"/>
      <c r="H7" s="69" t="s">
        <v>16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1"/>
      <c r="BF7" s="69" t="s">
        <v>15</v>
      </c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1"/>
    </row>
    <row r="8" spans="1:104" s="7" customFormat="1" ht="67.5" customHeight="1">
      <c r="A8" s="53" t="s">
        <v>0</v>
      </c>
      <c r="B8" s="54"/>
      <c r="C8" s="54"/>
      <c r="D8" s="54"/>
      <c r="E8" s="54"/>
      <c r="F8" s="54"/>
      <c r="G8" s="55"/>
      <c r="H8" s="11"/>
      <c r="I8" s="61" t="s">
        <v>199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2"/>
      <c r="BF8" s="72">
        <f>SUM(BF9:CZ12)</f>
        <v>33</v>
      </c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4"/>
    </row>
    <row r="9" spans="1:104" s="7" customFormat="1" ht="24" customHeight="1" thickBot="1">
      <c r="A9" s="53" t="s">
        <v>36</v>
      </c>
      <c r="B9" s="54"/>
      <c r="C9" s="54"/>
      <c r="D9" s="54"/>
      <c r="E9" s="54"/>
      <c r="F9" s="54"/>
      <c r="G9" s="55"/>
      <c r="H9" s="11"/>
      <c r="I9" s="61" t="s">
        <v>200</v>
      </c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2"/>
      <c r="BF9" s="72">
        <v>0</v>
      </c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4"/>
    </row>
    <row r="10" spans="1:157" s="7" customFormat="1" ht="24" customHeight="1" thickBot="1">
      <c r="A10" s="53" t="s">
        <v>82</v>
      </c>
      <c r="B10" s="54"/>
      <c r="C10" s="54"/>
      <c r="D10" s="54"/>
      <c r="E10" s="54"/>
      <c r="F10" s="54"/>
      <c r="G10" s="55"/>
      <c r="H10" s="11"/>
      <c r="I10" s="61" t="s">
        <v>201</v>
      </c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2"/>
      <c r="BF10" s="72">
        <v>0</v>
      </c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4"/>
      <c r="FA10" s="48"/>
    </row>
    <row r="11" spans="1:104" s="7" customFormat="1" ht="24" customHeight="1">
      <c r="A11" s="53" t="s">
        <v>80</v>
      </c>
      <c r="B11" s="54"/>
      <c r="C11" s="54"/>
      <c r="D11" s="54"/>
      <c r="E11" s="54"/>
      <c r="F11" s="54"/>
      <c r="G11" s="55"/>
      <c r="H11" s="11"/>
      <c r="I11" s="61" t="s">
        <v>202</v>
      </c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2"/>
      <c r="BF11" s="72">
        <v>0</v>
      </c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4"/>
    </row>
    <row r="12" spans="1:104" s="7" customFormat="1" ht="24" customHeight="1">
      <c r="A12" s="53" t="s">
        <v>84</v>
      </c>
      <c r="B12" s="54"/>
      <c r="C12" s="54"/>
      <c r="D12" s="54"/>
      <c r="E12" s="54"/>
      <c r="F12" s="54"/>
      <c r="G12" s="55"/>
      <c r="H12" s="11"/>
      <c r="I12" s="61" t="s">
        <v>203</v>
      </c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2"/>
      <c r="BF12" s="72">
        <v>33</v>
      </c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4"/>
    </row>
    <row r="13" spans="1:104" s="7" customFormat="1" ht="51.75" customHeight="1">
      <c r="A13" s="53" t="s">
        <v>1</v>
      </c>
      <c r="B13" s="54"/>
      <c r="C13" s="54"/>
      <c r="D13" s="54"/>
      <c r="E13" s="54"/>
      <c r="F13" s="54"/>
      <c r="G13" s="55"/>
      <c r="H13" s="11"/>
      <c r="I13" s="61" t="s">
        <v>13</v>
      </c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2"/>
      <c r="BF13" s="50">
        <v>0.08061</v>
      </c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2"/>
    </row>
    <row r="14" spans="1:104" s="7" customFormat="1" ht="51.75" customHeight="1">
      <c r="A14" s="53" t="s">
        <v>2</v>
      </c>
      <c r="B14" s="54"/>
      <c r="C14" s="54"/>
      <c r="D14" s="54"/>
      <c r="E14" s="54"/>
      <c r="F14" s="54"/>
      <c r="G14" s="55"/>
      <c r="H14" s="11"/>
      <c r="I14" s="61" t="s">
        <v>12</v>
      </c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2"/>
      <c r="BF14" s="50">
        <v>0.06061</v>
      </c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2"/>
    </row>
    <row r="15" spans="1:104" s="7" customFormat="1" ht="51.75" customHeight="1">
      <c r="A15" s="53" t="s">
        <v>3</v>
      </c>
      <c r="B15" s="54"/>
      <c r="C15" s="54"/>
      <c r="D15" s="54"/>
      <c r="E15" s="54"/>
      <c r="F15" s="54"/>
      <c r="G15" s="55"/>
      <c r="H15" s="11"/>
      <c r="I15" s="61" t="s">
        <v>204</v>
      </c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2"/>
      <c r="BF15" s="50">
        <v>0.31333</v>
      </c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2"/>
    </row>
    <row r="16" spans="1:104" s="7" customFormat="1" ht="51.75" customHeight="1">
      <c r="A16" s="53" t="s">
        <v>4</v>
      </c>
      <c r="B16" s="54"/>
      <c r="C16" s="54"/>
      <c r="D16" s="54"/>
      <c r="E16" s="54"/>
      <c r="F16" s="54"/>
      <c r="G16" s="55"/>
      <c r="H16" s="11"/>
      <c r="I16" s="61" t="s">
        <v>205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2"/>
      <c r="BF16" s="50">
        <v>0.21212</v>
      </c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2"/>
    </row>
    <row r="17" spans="1:104" s="7" customFormat="1" ht="15">
      <c r="A17" s="53"/>
      <c r="B17" s="54"/>
      <c r="C17" s="54"/>
      <c r="D17" s="54"/>
      <c r="E17" s="54"/>
      <c r="F17" s="54"/>
      <c r="G17" s="55"/>
      <c r="H17" s="1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2"/>
      <c r="BF17" s="50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2"/>
    </row>
    <row r="19" spans="1:104" s="1" customFormat="1" ht="15.75">
      <c r="A19" s="66" t="s">
        <v>168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 t="s">
        <v>169</v>
      </c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</row>
    <row r="20" spans="1:104" s="3" customFormat="1" ht="13.5" customHeight="1">
      <c r="A20" s="49" t="s">
        <v>7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 t="s">
        <v>8</v>
      </c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 t="s">
        <v>9</v>
      </c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</row>
    <row r="21" ht="3" customHeight="1"/>
  </sheetData>
  <sheetProtection/>
  <mergeCells count="42">
    <mergeCell ref="BF14:CZ14"/>
    <mergeCell ref="BF17:CZ17"/>
    <mergeCell ref="BF13:CZ13"/>
    <mergeCell ref="I10:BE10"/>
    <mergeCell ref="A12:G12"/>
    <mergeCell ref="I12:BE12"/>
    <mergeCell ref="BF12:CZ12"/>
    <mergeCell ref="A11:G11"/>
    <mergeCell ref="I11:BE11"/>
    <mergeCell ref="BF11:CZ11"/>
    <mergeCell ref="A20:AK20"/>
    <mergeCell ref="AL20:BV20"/>
    <mergeCell ref="BW20:CZ20"/>
    <mergeCell ref="A14:G14"/>
    <mergeCell ref="I14:BE14"/>
    <mergeCell ref="A15:G15"/>
    <mergeCell ref="I15:BE15"/>
    <mergeCell ref="BF15:CZ15"/>
    <mergeCell ref="A16:G16"/>
    <mergeCell ref="I16:BE16"/>
    <mergeCell ref="A19:AK19"/>
    <mergeCell ref="AL19:BV19"/>
    <mergeCell ref="BW19:CZ19"/>
    <mergeCell ref="BF16:CZ16"/>
    <mergeCell ref="A17:G17"/>
    <mergeCell ref="I17:BE17"/>
    <mergeCell ref="A8:G8"/>
    <mergeCell ref="I8:BE8"/>
    <mergeCell ref="BF8:CZ8"/>
    <mergeCell ref="BF9:CZ9"/>
    <mergeCell ref="A13:G13"/>
    <mergeCell ref="I13:BE13"/>
    <mergeCell ref="BF10:CZ10"/>
    <mergeCell ref="A9:G9"/>
    <mergeCell ref="I9:BE9"/>
    <mergeCell ref="A10:G10"/>
    <mergeCell ref="A3:CZ3"/>
    <mergeCell ref="F4:CU4"/>
    <mergeCell ref="F5:CU5"/>
    <mergeCell ref="A7:G7"/>
    <mergeCell ref="H7:BE7"/>
    <mergeCell ref="BF7:CZ7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25"/>
  <sheetViews>
    <sheetView view="pageBreakPreview" zoomScaleSheetLayoutView="100" zoomScalePageLayoutView="0" workbookViewId="0" topLeftCell="A3">
      <selection activeCell="FC10" sqref="FC10"/>
    </sheetView>
  </sheetViews>
  <sheetFormatPr defaultColWidth="0.875" defaultRowHeight="12.75"/>
  <cols>
    <col min="1" max="71" width="0.875" style="4" customWidth="1"/>
    <col min="72" max="72" width="0.74609375" style="4" customWidth="1"/>
    <col min="73" max="73" width="0.875" style="4" hidden="1" customWidth="1"/>
    <col min="74" max="74" width="0.37109375" style="4" hidden="1" customWidth="1"/>
    <col min="75" max="78" width="0.875" style="4" hidden="1" customWidth="1"/>
    <col min="79" max="102" width="0.875" style="4" customWidth="1"/>
    <col min="103" max="103" width="0.6171875" style="4" customWidth="1"/>
    <col min="104" max="104" width="6.875" style="4" customWidth="1"/>
    <col min="105" max="16384" width="0.875" style="4" customWidth="1"/>
  </cols>
  <sheetData>
    <row r="1" s="1" customFormat="1" ht="15.75" hidden="1">
      <c r="CZ1" s="2"/>
    </row>
    <row r="2" s="1" customFormat="1" ht="15.75" hidden="1"/>
    <row r="3" spans="1:104" s="1" customFormat="1" ht="31.5" customHeight="1">
      <c r="A3" s="75" t="s">
        <v>42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</row>
    <row r="4" spans="1:104" s="1" customFormat="1" ht="6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</row>
    <row r="5" spans="6:99" ht="15.75">
      <c r="F5" s="101" t="s">
        <v>161</v>
      </c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</row>
    <row r="6" spans="6:99" s="6" customFormat="1" ht="15" customHeight="1">
      <c r="F6" s="49" t="s">
        <v>41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</row>
    <row r="8" spans="1:104" s="18" customFormat="1" ht="117" customHeight="1">
      <c r="A8" s="67" t="s">
        <v>17</v>
      </c>
      <c r="B8" s="68"/>
      <c r="C8" s="68"/>
      <c r="D8" s="68"/>
      <c r="E8" s="68"/>
      <c r="F8" s="68"/>
      <c r="G8" s="69" t="s">
        <v>40</v>
      </c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1"/>
      <c r="BE8" s="69" t="s">
        <v>39</v>
      </c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1"/>
      <c r="CC8" s="69" t="s">
        <v>38</v>
      </c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1"/>
    </row>
    <row r="9" spans="1:104" s="7" customFormat="1" ht="63.75" customHeight="1">
      <c r="A9" s="94" t="s">
        <v>0</v>
      </c>
      <c r="B9" s="94"/>
      <c r="C9" s="94"/>
      <c r="D9" s="94"/>
      <c r="E9" s="94"/>
      <c r="F9" s="94"/>
      <c r="G9" s="22"/>
      <c r="H9" s="91" t="s">
        <v>37</v>
      </c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2"/>
      <c r="BE9" s="90">
        <v>146.8</v>
      </c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3" t="s">
        <v>165</v>
      </c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</row>
    <row r="10" spans="1:104" s="7" customFormat="1" ht="63.75" customHeight="1">
      <c r="A10" s="94" t="s">
        <v>36</v>
      </c>
      <c r="B10" s="94"/>
      <c r="C10" s="94"/>
      <c r="D10" s="94"/>
      <c r="E10" s="94"/>
      <c r="F10" s="94"/>
      <c r="G10" s="22"/>
      <c r="H10" s="91" t="s">
        <v>35</v>
      </c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2"/>
      <c r="BE10" s="90">
        <v>146.8</v>
      </c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3" t="s">
        <v>165</v>
      </c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</row>
    <row r="11" spans="1:104" s="7" customFormat="1" ht="34.5" customHeight="1">
      <c r="A11" s="53" t="s">
        <v>1</v>
      </c>
      <c r="B11" s="54"/>
      <c r="C11" s="54"/>
      <c r="D11" s="54"/>
      <c r="E11" s="54"/>
      <c r="F11" s="55"/>
      <c r="G11" s="59"/>
      <c r="H11" s="61" t="s">
        <v>34</v>
      </c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2"/>
      <c r="BE11" s="85">
        <v>1</v>
      </c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7"/>
      <c r="CC11" s="95" t="s">
        <v>165</v>
      </c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7"/>
    </row>
    <row r="12" spans="1:104" s="7" customFormat="1" ht="27.75" customHeight="1">
      <c r="A12" s="56"/>
      <c r="B12" s="57"/>
      <c r="C12" s="57"/>
      <c r="D12" s="57"/>
      <c r="E12" s="57"/>
      <c r="F12" s="58"/>
      <c r="G12" s="60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4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98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100"/>
    </row>
    <row r="13" spans="1:104" s="7" customFormat="1" ht="30" customHeight="1">
      <c r="A13" s="53" t="s">
        <v>2</v>
      </c>
      <c r="B13" s="54"/>
      <c r="C13" s="54"/>
      <c r="D13" s="54"/>
      <c r="E13" s="54"/>
      <c r="F13" s="55"/>
      <c r="G13" s="59"/>
      <c r="H13" s="61" t="s">
        <v>33</v>
      </c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2"/>
      <c r="BE13" s="85">
        <v>33</v>
      </c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7"/>
      <c r="CC13" s="95" t="s">
        <v>166</v>
      </c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7"/>
    </row>
    <row r="14" spans="1:104" s="7" customFormat="1" ht="13.5" customHeight="1">
      <c r="A14" s="56"/>
      <c r="B14" s="57"/>
      <c r="C14" s="57"/>
      <c r="D14" s="57"/>
      <c r="E14" s="57"/>
      <c r="F14" s="58"/>
      <c r="G14" s="60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4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98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100"/>
    </row>
    <row r="15" spans="1:104" s="7" customFormat="1" ht="47.25" customHeight="1">
      <c r="A15" s="94" t="s">
        <v>3</v>
      </c>
      <c r="B15" s="94"/>
      <c r="C15" s="94"/>
      <c r="D15" s="94"/>
      <c r="E15" s="94"/>
      <c r="F15" s="94"/>
      <c r="G15" s="22"/>
      <c r="H15" s="91" t="s">
        <v>32</v>
      </c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2"/>
      <c r="BE15" s="90">
        <v>33</v>
      </c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3" t="s">
        <v>166</v>
      </c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</row>
    <row r="16" spans="1:104" s="7" customFormat="1" ht="16.5" customHeight="1">
      <c r="A16" s="94" t="s">
        <v>4</v>
      </c>
      <c r="B16" s="94"/>
      <c r="C16" s="94"/>
      <c r="D16" s="94"/>
      <c r="E16" s="94"/>
      <c r="F16" s="94"/>
      <c r="G16" s="22"/>
      <c r="H16" s="91" t="s">
        <v>31</v>
      </c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2"/>
      <c r="BE16" s="90">
        <v>21</v>
      </c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3" t="s">
        <v>167</v>
      </c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</row>
    <row r="17" spans="1:104" s="7" customFormat="1" ht="26.25" customHeight="1">
      <c r="A17" s="53" t="s">
        <v>5</v>
      </c>
      <c r="B17" s="54"/>
      <c r="C17" s="54"/>
      <c r="D17" s="54"/>
      <c r="E17" s="54"/>
      <c r="F17" s="55"/>
      <c r="G17" s="59"/>
      <c r="H17" s="61" t="s">
        <v>30</v>
      </c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2"/>
      <c r="BE17" s="85" t="s">
        <v>29</v>
      </c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7"/>
      <c r="CC17" s="79" t="s">
        <v>26</v>
      </c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1"/>
    </row>
    <row r="18" spans="1:104" s="7" customFormat="1" ht="18" customHeight="1">
      <c r="A18" s="56"/>
      <c r="B18" s="57"/>
      <c r="C18" s="57"/>
      <c r="D18" s="57"/>
      <c r="E18" s="57"/>
      <c r="F18" s="58"/>
      <c r="G18" s="60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4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2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4"/>
    </row>
    <row r="19" spans="1:104" s="7" customFormat="1" ht="26.25" customHeight="1">
      <c r="A19" s="53" t="s">
        <v>6</v>
      </c>
      <c r="B19" s="54"/>
      <c r="C19" s="54"/>
      <c r="D19" s="54"/>
      <c r="E19" s="54"/>
      <c r="F19" s="55"/>
      <c r="G19" s="59"/>
      <c r="H19" s="61" t="s">
        <v>28</v>
      </c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2"/>
      <c r="BE19" s="85" t="s">
        <v>27</v>
      </c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7"/>
      <c r="CC19" s="79" t="s">
        <v>26</v>
      </c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1"/>
    </row>
    <row r="20" spans="1:104" s="7" customFormat="1" ht="18" customHeight="1">
      <c r="A20" s="56"/>
      <c r="B20" s="57"/>
      <c r="C20" s="57"/>
      <c r="D20" s="57"/>
      <c r="E20" s="57"/>
      <c r="F20" s="58"/>
      <c r="G20" s="60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4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2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4"/>
    </row>
    <row r="21" spans="1:52" ht="3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</row>
    <row r="22" spans="1:104" s="5" customFormat="1" ht="38.25" customHeight="1">
      <c r="A22" s="77" t="s">
        <v>25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</row>
    <row r="23" spans="1:104" s="5" customFormat="1" ht="36" customHeight="1">
      <c r="A23" s="77" t="s">
        <v>24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</row>
    <row r="24" spans="1:104" s="5" customFormat="1" ht="24" customHeight="1">
      <c r="A24" s="77" t="s">
        <v>23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</row>
    <row r="25" spans="1:104" s="5" customFormat="1" ht="36" customHeight="1">
      <c r="A25" s="77" t="s">
        <v>22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</row>
    <row r="26" ht="3" customHeight="1"/>
  </sheetData>
  <sheetProtection/>
  <mergeCells count="51">
    <mergeCell ref="A10:F10"/>
    <mergeCell ref="G8:BD8"/>
    <mergeCell ref="F5:CU5"/>
    <mergeCell ref="CC9:CZ9"/>
    <mergeCell ref="A8:F8"/>
    <mergeCell ref="H10:BD10"/>
    <mergeCell ref="BE11:CB11"/>
    <mergeCell ref="F6:CU6"/>
    <mergeCell ref="H11:BD12"/>
    <mergeCell ref="H9:BD9"/>
    <mergeCell ref="CC11:CZ12"/>
    <mergeCell ref="BE12:CB12"/>
    <mergeCell ref="CC13:CZ14"/>
    <mergeCell ref="A13:F14"/>
    <mergeCell ref="H16:BD16"/>
    <mergeCell ref="BE18:CB18"/>
    <mergeCell ref="BE13:CB13"/>
    <mergeCell ref="A3:CZ3"/>
    <mergeCell ref="G11:G12"/>
    <mergeCell ref="BE10:CB10"/>
    <mergeCell ref="CC10:CZ10"/>
    <mergeCell ref="CC8:CZ8"/>
    <mergeCell ref="A11:F12"/>
    <mergeCell ref="BE8:CB8"/>
    <mergeCell ref="BE9:CB9"/>
    <mergeCell ref="H15:BD15"/>
    <mergeCell ref="BE16:CB16"/>
    <mergeCell ref="H13:BD14"/>
    <mergeCell ref="BE15:CB15"/>
    <mergeCell ref="A15:F15"/>
    <mergeCell ref="A16:F16"/>
    <mergeCell ref="A9:F9"/>
    <mergeCell ref="G13:G14"/>
    <mergeCell ref="CC19:CZ20"/>
    <mergeCell ref="A23:CZ23"/>
    <mergeCell ref="BE20:CB20"/>
    <mergeCell ref="A22:CZ22"/>
    <mergeCell ref="A17:F18"/>
    <mergeCell ref="BE14:CB14"/>
    <mergeCell ref="CC15:CZ15"/>
    <mergeCell ref="CC16:CZ16"/>
    <mergeCell ref="G17:G18"/>
    <mergeCell ref="A24:CZ24"/>
    <mergeCell ref="CC17:CZ18"/>
    <mergeCell ref="H17:BD18"/>
    <mergeCell ref="BE17:CB17"/>
    <mergeCell ref="A25:CZ25"/>
    <mergeCell ref="A19:F20"/>
    <mergeCell ref="G19:G20"/>
    <mergeCell ref="H19:BD20"/>
    <mergeCell ref="BE19:CB19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6"/>
  <sheetViews>
    <sheetView view="pageBreakPreview" zoomScaleSheetLayoutView="100" zoomScalePageLayoutView="0" workbookViewId="0" topLeftCell="A1">
      <selection activeCell="AJ29" sqref="AJ29"/>
    </sheetView>
  </sheetViews>
  <sheetFormatPr defaultColWidth="0.875" defaultRowHeight="12.75"/>
  <cols>
    <col min="1" max="16384" width="0.875" style="4" customWidth="1"/>
  </cols>
  <sheetData>
    <row r="1" s="1" customFormat="1" ht="15.75">
      <c r="CZ1" s="2"/>
    </row>
    <row r="2" s="1" customFormat="1" ht="15.75"/>
    <row r="3" spans="1:104" s="1" customFormat="1" ht="15.75">
      <c r="A3" s="105" t="s">
        <v>50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</row>
    <row r="4" spans="1:99" s="1" customFormat="1" ht="15.75" customHeight="1">
      <c r="A4" s="106" t="s">
        <v>49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4" t="s">
        <v>198</v>
      </c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</row>
    <row r="5" s="28" customFormat="1" ht="15.75"/>
    <row r="6" spans="6:99" s="1" customFormat="1" ht="15.75">
      <c r="F6" s="66" t="s">
        <v>161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</row>
    <row r="7" spans="6:99" s="1" customFormat="1" ht="15.75">
      <c r="F7" s="49" t="s">
        <v>48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</row>
    <row r="9" spans="1:104" s="7" customFormat="1" ht="16.5" customHeight="1">
      <c r="A9" s="102" t="s">
        <v>21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 t="s">
        <v>47</v>
      </c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</row>
    <row r="10" spans="1:104" s="7" customFormat="1" ht="15">
      <c r="A10" s="102">
        <v>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>
        <v>2</v>
      </c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</row>
    <row r="11" spans="1:104" ht="77.25" customHeight="1">
      <c r="A11" s="21"/>
      <c r="B11" s="103" t="s">
        <v>46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27"/>
      <c r="CA11" s="102">
        <v>0</v>
      </c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</row>
    <row r="12" spans="1:104" ht="93" customHeight="1">
      <c r="A12" s="21"/>
      <c r="B12" s="103" t="s">
        <v>45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27"/>
      <c r="CA12" s="102">
        <v>0</v>
      </c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</row>
    <row r="13" spans="1:104" ht="33" customHeight="1">
      <c r="A13" s="21"/>
      <c r="B13" s="103" t="s">
        <v>44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27"/>
      <c r="CA13" s="102">
        <v>1</v>
      </c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</row>
    <row r="15" spans="1:104" s="1" customFormat="1" ht="15.75">
      <c r="A15" s="66" t="s">
        <v>168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 t="s">
        <v>169</v>
      </c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</row>
    <row r="16" spans="1:104" s="3" customFormat="1" ht="13.5" customHeight="1">
      <c r="A16" s="49" t="s">
        <v>7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 t="s">
        <v>8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 t="s">
        <v>9</v>
      </c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</row>
    <row r="17" ht="3" customHeight="1"/>
  </sheetData>
  <sheetProtection/>
  <mergeCells count="21">
    <mergeCell ref="A16:AK16"/>
    <mergeCell ref="AL16:BV16"/>
    <mergeCell ref="BW16:CZ16"/>
    <mergeCell ref="CA10:CZ10"/>
    <mergeCell ref="B11:BY11"/>
    <mergeCell ref="CA9:CZ9"/>
    <mergeCell ref="A15:AK15"/>
    <mergeCell ref="BW15:CZ15"/>
    <mergeCell ref="CH4:CU4"/>
    <mergeCell ref="CA12:CZ12"/>
    <mergeCell ref="CA11:CZ11"/>
    <mergeCell ref="A3:CZ3"/>
    <mergeCell ref="A4:CG4"/>
    <mergeCell ref="AL15:BV15"/>
    <mergeCell ref="F7:CU7"/>
    <mergeCell ref="CA13:CZ13"/>
    <mergeCell ref="B13:BY13"/>
    <mergeCell ref="A9:BZ9"/>
    <mergeCell ref="F6:CU6"/>
    <mergeCell ref="B12:BY12"/>
    <mergeCell ref="A10:BZ10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Z16"/>
  <sheetViews>
    <sheetView view="pageBreakPreview" zoomScaleSheetLayoutView="100" zoomScalePageLayoutView="0" workbookViewId="0" topLeftCell="A1">
      <selection activeCell="DP11" sqref="DP11"/>
    </sheetView>
  </sheetViews>
  <sheetFormatPr defaultColWidth="0.875" defaultRowHeight="12.75"/>
  <cols>
    <col min="1" max="16384" width="0.875" style="4" customWidth="1"/>
  </cols>
  <sheetData>
    <row r="1" s="1" customFormat="1" ht="15.75">
      <c r="CZ1" s="2"/>
    </row>
    <row r="2" s="1" customFormat="1" ht="15.75"/>
    <row r="3" spans="1:104" s="1" customFormat="1" ht="32.25" customHeight="1">
      <c r="A3" s="75" t="s">
        <v>55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</row>
    <row r="4" spans="24:78" s="28" customFormat="1" ht="15.75">
      <c r="X4" s="107" t="s">
        <v>54</v>
      </c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4" t="s">
        <v>198</v>
      </c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</row>
    <row r="5" s="1" customFormat="1" ht="15.75"/>
    <row r="6" spans="6:99" s="1" customFormat="1" ht="15.75">
      <c r="F6" s="66" t="s">
        <v>161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</row>
    <row r="7" spans="6:99" s="1" customFormat="1" ht="15.75">
      <c r="F7" s="49" t="s">
        <v>48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</row>
    <row r="9" spans="1:104" s="7" customFormat="1" ht="16.5" customHeight="1">
      <c r="A9" s="102" t="s">
        <v>21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 t="s">
        <v>47</v>
      </c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</row>
    <row r="10" spans="1:104" s="7" customFormat="1" ht="15">
      <c r="A10" s="102">
        <v>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>
        <v>2</v>
      </c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</row>
    <row r="11" spans="1:104" ht="63.75" customHeight="1">
      <c r="A11" s="22"/>
      <c r="B11" s="103" t="s">
        <v>53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29"/>
      <c r="CA11" s="102">
        <v>0</v>
      </c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</row>
    <row r="12" spans="1:104" ht="79.5" customHeight="1">
      <c r="A12" s="22"/>
      <c r="B12" s="103" t="s">
        <v>52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29"/>
      <c r="CA12" s="102">
        <v>0</v>
      </c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</row>
    <row r="13" spans="1:104" ht="33" customHeight="1">
      <c r="A13" s="22"/>
      <c r="B13" s="103" t="s">
        <v>51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29"/>
      <c r="CA13" s="102">
        <v>1</v>
      </c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</row>
    <row r="15" spans="1:104" s="1" customFormat="1" ht="15.75">
      <c r="A15" s="66" t="s">
        <v>168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 t="s">
        <v>169</v>
      </c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</row>
    <row r="16" spans="1:104" s="3" customFormat="1" ht="13.5" customHeight="1">
      <c r="A16" s="49" t="s">
        <v>7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 t="s">
        <v>8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 t="s">
        <v>9</v>
      </c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</row>
    <row r="17" ht="3" customHeight="1"/>
  </sheetData>
  <sheetProtection/>
  <mergeCells count="21">
    <mergeCell ref="CA9:CZ9"/>
    <mergeCell ref="B13:BY13"/>
    <mergeCell ref="F7:CU7"/>
    <mergeCell ref="A3:CZ3"/>
    <mergeCell ref="CA13:CZ13"/>
    <mergeCell ref="B11:BY11"/>
    <mergeCell ref="CA11:CZ11"/>
    <mergeCell ref="B12:BY12"/>
    <mergeCell ref="A9:BZ9"/>
    <mergeCell ref="X4:BF4"/>
    <mergeCell ref="BG4:BZ4"/>
    <mergeCell ref="A10:BZ10"/>
    <mergeCell ref="F6:CU6"/>
    <mergeCell ref="A16:AK16"/>
    <mergeCell ref="AL16:BV16"/>
    <mergeCell ref="BW16:CZ16"/>
    <mergeCell ref="CA10:CZ10"/>
    <mergeCell ref="BW15:CZ15"/>
    <mergeCell ref="CA12:CZ12"/>
    <mergeCell ref="A15:AK15"/>
    <mergeCell ref="AL15:BV15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Z18"/>
  <sheetViews>
    <sheetView view="pageBreakPreview" zoomScaleSheetLayoutView="100" zoomScalePageLayoutView="0" workbookViewId="0" topLeftCell="A1">
      <selection activeCell="DZ12" sqref="DZ12"/>
    </sheetView>
  </sheetViews>
  <sheetFormatPr defaultColWidth="0.875" defaultRowHeight="12.75"/>
  <cols>
    <col min="1" max="1" width="2.125" style="4" bestFit="1" customWidth="1"/>
    <col min="2" max="16384" width="0.875" style="4" customWidth="1"/>
  </cols>
  <sheetData>
    <row r="1" spans="1:104" s="1" customFormat="1" ht="15.75">
      <c r="A1" s="1">
        <v>3</v>
      </c>
      <c r="CZ1" s="2"/>
    </row>
    <row r="2" s="1" customFormat="1" ht="15.75"/>
    <row r="3" spans="1:104" s="1" customFormat="1" ht="32.25" customHeight="1">
      <c r="A3" s="75" t="s">
        <v>60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</row>
    <row r="4" spans="1:98" s="28" customFormat="1" ht="15.75">
      <c r="A4" s="107" t="s">
        <v>59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4" t="s">
        <v>198</v>
      </c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</row>
    <row r="5" s="1" customFormat="1" ht="15.75"/>
    <row r="6" spans="6:99" s="1" customFormat="1" ht="15.75">
      <c r="F6" s="66" t="s">
        <v>161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</row>
    <row r="7" spans="6:99" s="1" customFormat="1" ht="15.75">
      <c r="F7" s="49" t="s">
        <v>48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</row>
    <row r="9" spans="1:104" ht="16.5" customHeight="1">
      <c r="A9" s="102" t="s">
        <v>21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 t="s">
        <v>43</v>
      </c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</row>
    <row r="10" spans="1:104" ht="15">
      <c r="A10" s="102">
        <v>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>
        <v>2</v>
      </c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</row>
    <row r="11" spans="1:104" s="7" customFormat="1" ht="15">
      <c r="A11" s="14"/>
      <c r="B11" s="110" t="s">
        <v>58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0"/>
      <c r="CA11" s="109" t="s">
        <v>47</v>
      </c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</row>
    <row r="12" spans="1:104" s="7" customFormat="1" ht="61.5" customHeight="1">
      <c r="A12" s="13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30"/>
      <c r="CA12" s="112">
        <v>0</v>
      </c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4"/>
    </row>
    <row r="13" spans="1:104" ht="45.75" customHeight="1">
      <c r="A13" s="14"/>
      <c r="B13" s="110" t="s">
        <v>57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0"/>
      <c r="CA13" s="108">
        <v>0</v>
      </c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</row>
    <row r="14" spans="1:104" ht="15">
      <c r="A14" s="13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30"/>
      <c r="CA14" s="112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4"/>
    </row>
    <row r="15" spans="1:104" ht="48" customHeight="1">
      <c r="A15" s="21"/>
      <c r="B15" s="103" t="s">
        <v>56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27"/>
      <c r="CA15" s="102">
        <v>1</v>
      </c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</row>
    <row r="17" spans="1:104" s="1" customFormat="1" ht="15.75">
      <c r="A17" s="66" t="s">
        <v>168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 t="s">
        <v>169</v>
      </c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</row>
    <row r="18" spans="1:104" s="3" customFormat="1" ht="13.5" customHeight="1">
      <c r="A18" s="49" t="s">
        <v>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 t="s">
        <v>8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 t="s">
        <v>9</v>
      </c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</row>
    <row r="19" ht="3" customHeight="1"/>
  </sheetData>
  <sheetProtection/>
  <mergeCells count="23">
    <mergeCell ref="A3:CZ3"/>
    <mergeCell ref="CC4:CT4"/>
    <mergeCell ref="CA12:CZ12"/>
    <mergeCell ref="CA14:CZ14"/>
    <mergeCell ref="CA9:CZ9"/>
    <mergeCell ref="A10:BZ10"/>
    <mergeCell ref="CA10:CZ10"/>
    <mergeCell ref="A4:CB4"/>
    <mergeCell ref="F6:CU6"/>
    <mergeCell ref="F7:CU7"/>
    <mergeCell ref="A18:AK18"/>
    <mergeCell ref="AL18:BV18"/>
    <mergeCell ref="BW18:CZ18"/>
    <mergeCell ref="A17:AK17"/>
    <mergeCell ref="AL17:BV17"/>
    <mergeCell ref="BW17:CZ17"/>
    <mergeCell ref="A9:BZ9"/>
    <mergeCell ref="CA13:CZ13"/>
    <mergeCell ref="B15:BY15"/>
    <mergeCell ref="B13:BY14"/>
    <mergeCell ref="CA15:CZ15"/>
    <mergeCell ref="B11:BY12"/>
    <mergeCell ref="CA11:CZ11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Z30"/>
  <sheetViews>
    <sheetView view="pageBreakPreview" zoomScale="115" zoomScaleSheetLayoutView="115" zoomScalePageLayoutView="0" workbookViewId="0" topLeftCell="A1">
      <selection activeCell="BX10" sqref="BX10:CZ10"/>
    </sheetView>
  </sheetViews>
  <sheetFormatPr defaultColWidth="0.875" defaultRowHeight="12.75"/>
  <cols>
    <col min="1" max="113" width="0.875" style="4" customWidth="1"/>
    <col min="114" max="114" width="2.25390625" style="4" bestFit="1" customWidth="1"/>
    <col min="115" max="115" width="0.875" style="4" customWidth="1"/>
    <col min="116" max="116" width="14.375" style="4" customWidth="1"/>
    <col min="117" max="16384" width="0.875" style="4" customWidth="1"/>
  </cols>
  <sheetData>
    <row r="1" s="1" customFormat="1" ht="8.25" customHeight="1">
      <c r="CZ1" s="2"/>
    </row>
    <row r="2" s="1" customFormat="1" ht="15.75" hidden="1"/>
    <row r="3" spans="1:104" s="1" customFormat="1" ht="31.5" customHeight="1">
      <c r="A3" s="75" t="s">
        <v>87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</row>
    <row r="4" s="1" customFormat="1" ht="15.75"/>
    <row r="5" spans="6:99" s="1" customFormat="1" ht="15.75">
      <c r="F5" s="66" t="s">
        <v>161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</row>
    <row r="6" spans="6:99" s="1" customFormat="1" ht="15.75">
      <c r="F6" s="49" t="s">
        <v>48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</row>
    <row r="8" spans="1:104" s="7" customFormat="1" ht="31.5" customHeight="1">
      <c r="A8" s="69" t="s">
        <v>21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1"/>
      <c r="AT8" s="69" t="s">
        <v>86</v>
      </c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1"/>
      <c r="BX8" s="69" t="s">
        <v>43</v>
      </c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1"/>
    </row>
    <row r="9" spans="1:104" s="24" customFormat="1" ht="47.25" customHeight="1">
      <c r="A9" s="26"/>
      <c r="B9" s="122" t="s">
        <v>20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7"/>
      <c r="AT9" s="123" t="s">
        <v>36</v>
      </c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8"/>
      <c r="BX9" s="128">
        <f>'8.1'!AY15/'1.3'!BF8</f>
        <v>0.040303030303030306</v>
      </c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30"/>
    </row>
    <row r="10" spans="1:104" s="24" customFormat="1" ht="33.75" customHeight="1">
      <c r="A10" s="25"/>
      <c r="B10" s="122" t="s">
        <v>85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7"/>
      <c r="AT10" s="123" t="s">
        <v>84</v>
      </c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8"/>
      <c r="BX10" s="128">
        <v>0</v>
      </c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30"/>
    </row>
    <row r="11" spans="1:104" s="24" customFormat="1" ht="47.25" customHeight="1">
      <c r="A11" s="25"/>
      <c r="B11" s="122" t="s">
        <v>83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7"/>
      <c r="AT11" s="123" t="s">
        <v>82</v>
      </c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8"/>
      <c r="BX11" s="128">
        <f>'1.3'!BF10</f>
        <v>0.08061</v>
      </c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30"/>
    </row>
    <row r="12" spans="1:104" s="24" customFormat="1" ht="47.25" customHeight="1">
      <c r="A12" s="25"/>
      <c r="B12" s="122" t="s">
        <v>81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7"/>
      <c r="AT12" s="123" t="s">
        <v>80</v>
      </c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8"/>
      <c r="BX12" s="128">
        <f>'1.3'!BF12</f>
        <v>0.06061</v>
      </c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30"/>
    </row>
    <row r="13" spans="1:104" s="24" customFormat="1" ht="47.25" customHeight="1">
      <c r="A13" s="25"/>
      <c r="B13" s="122" t="s">
        <v>19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7"/>
      <c r="AT13" s="123" t="s">
        <v>79</v>
      </c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8"/>
      <c r="BX13" s="119">
        <v>1</v>
      </c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1"/>
    </row>
    <row r="14" spans="1:104" s="24" customFormat="1" ht="61.5" customHeight="1">
      <c r="A14" s="25"/>
      <c r="B14" s="122" t="s">
        <v>78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7"/>
      <c r="AT14" s="123" t="s">
        <v>77</v>
      </c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8"/>
      <c r="BX14" s="128">
        <v>0.8683333333333334</v>
      </c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30"/>
    </row>
    <row r="15" spans="1:104" s="24" customFormat="1" ht="19.5" customHeight="1">
      <c r="A15" s="25"/>
      <c r="B15" s="131" t="s">
        <v>76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2"/>
      <c r="AT15" s="133" t="s">
        <v>72</v>
      </c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5"/>
      <c r="BX15" s="136">
        <v>0.0567</v>
      </c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8"/>
    </row>
    <row r="16" spans="1:104" s="24" customFormat="1" ht="19.5" customHeight="1">
      <c r="A16" s="25"/>
      <c r="B16" s="131" t="s">
        <v>75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2"/>
      <c r="AT16" s="133" t="s">
        <v>72</v>
      </c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5"/>
      <c r="BX16" s="124">
        <v>0</v>
      </c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6"/>
    </row>
    <row r="17" spans="1:104" s="24" customFormat="1" ht="19.5" customHeight="1">
      <c r="A17" s="25"/>
      <c r="B17" s="131" t="s">
        <v>74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2"/>
      <c r="AT17" s="133" t="s">
        <v>72</v>
      </c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5"/>
      <c r="BX17" s="136">
        <v>0.831</v>
      </c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8"/>
    </row>
    <row r="18" spans="1:104" s="24" customFormat="1" ht="19.5" customHeight="1">
      <c r="A18" s="25"/>
      <c r="B18" s="131" t="s">
        <v>73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2"/>
      <c r="AT18" s="133" t="s">
        <v>72</v>
      </c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5"/>
      <c r="BX18" s="124">
        <v>0</v>
      </c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6"/>
    </row>
    <row r="19" spans="1:104" s="24" customFormat="1" ht="36.75" customHeight="1">
      <c r="A19" s="25"/>
      <c r="B19" s="122" t="s">
        <v>71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32"/>
      <c r="AT19" s="123" t="s">
        <v>69</v>
      </c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8"/>
      <c r="BX19" s="119" t="s">
        <v>26</v>
      </c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1"/>
    </row>
    <row r="20" spans="1:104" s="24" customFormat="1" ht="36.75" customHeight="1">
      <c r="A20" s="25"/>
      <c r="B20" s="122" t="s">
        <v>70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T20" s="123" t="s">
        <v>69</v>
      </c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8"/>
      <c r="BX20" s="119" t="s">
        <v>26</v>
      </c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1"/>
    </row>
    <row r="21" spans="1:104" s="24" customFormat="1" ht="33.75" customHeight="1">
      <c r="A21" s="25"/>
      <c r="B21" s="115" t="s">
        <v>68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31"/>
      <c r="AT21" s="116" t="s">
        <v>61</v>
      </c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8"/>
      <c r="BX21" s="119">
        <v>0</v>
      </c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1"/>
    </row>
    <row r="22" spans="1:104" s="24" customFormat="1" ht="33.75" customHeight="1">
      <c r="A22" s="25"/>
      <c r="B22" s="115" t="s">
        <v>67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31"/>
      <c r="AT22" s="116" t="s">
        <v>61</v>
      </c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8"/>
      <c r="BX22" s="119" t="s">
        <v>26</v>
      </c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1"/>
    </row>
    <row r="23" spans="1:104" s="24" customFormat="1" ht="33.75" customHeight="1">
      <c r="A23" s="25"/>
      <c r="B23" s="115" t="s">
        <v>66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31"/>
      <c r="AT23" s="116" t="s">
        <v>61</v>
      </c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8"/>
      <c r="BX23" s="119" t="s">
        <v>26</v>
      </c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1"/>
    </row>
    <row r="24" spans="1:104" s="24" customFormat="1" ht="76.5" customHeight="1">
      <c r="A24" s="25"/>
      <c r="B24" s="115" t="s">
        <v>65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31"/>
      <c r="AT24" s="116" t="s">
        <v>61</v>
      </c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8"/>
      <c r="BX24" s="119" t="s">
        <v>26</v>
      </c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1"/>
    </row>
    <row r="25" spans="1:104" s="24" customFormat="1" ht="47.25" customHeight="1">
      <c r="A25" s="25"/>
      <c r="B25" s="115" t="s">
        <v>64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31"/>
      <c r="AT25" s="116" t="s">
        <v>61</v>
      </c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8"/>
      <c r="BX25" s="119">
        <v>0</v>
      </c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1"/>
    </row>
    <row r="26" spans="1:104" s="24" customFormat="1" ht="47.25" customHeight="1">
      <c r="A26" s="25"/>
      <c r="B26" s="115" t="s">
        <v>63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31"/>
      <c r="AT26" s="116" t="s">
        <v>61</v>
      </c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8"/>
      <c r="BX26" s="119">
        <v>0</v>
      </c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1"/>
    </row>
    <row r="27" spans="1:104" s="24" customFormat="1" ht="47.25" customHeight="1">
      <c r="A27" s="25"/>
      <c r="B27" s="115" t="s">
        <v>62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31"/>
      <c r="AT27" s="116" t="s">
        <v>61</v>
      </c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8"/>
      <c r="BX27" s="119" t="s">
        <v>26</v>
      </c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1"/>
    </row>
    <row r="29" spans="1:104" s="1" customFormat="1" ht="15.75">
      <c r="A29" s="66" t="s">
        <v>168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 t="s">
        <v>169</v>
      </c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</row>
    <row r="30" spans="1:104" s="3" customFormat="1" ht="13.5" customHeight="1">
      <c r="A30" s="49" t="s">
        <v>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 t="s">
        <v>8</v>
      </c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 t="s">
        <v>9</v>
      </c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</row>
    <row r="31" ht="3" customHeight="1"/>
  </sheetData>
  <sheetProtection/>
  <mergeCells count="69">
    <mergeCell ref="AT15:BW15"/>
    <mergeCell ref="BX15:CZ15"/>
    <mergeCell ref="B15:AS15"/>
    <mergeCell ref="B18:AS18"/>
    <mergeCell ref="AT18:BW18"/>
    <mergeCell ref="B26:AR26"/>
    <mergeCell ref="BX26:CZ26"/>
    <mergeCell ref="BX24:CZ24"/>
    <mergeCell ref="BX25:CZ25"/>
    <mergeCell ref="B24:AR24"/>
    <mergeCell ref="A3:CZ3"/>
    <mergeCell ref="BX13:CZ13"/>
    <mergeCell ref="AT9:BW9"/>
    <mergeCell ref="B9:AS9"/>
    <mergeCell ref="B11:AS11"/>
    <mergeCell ref="BX9:CZ9"/>
    <mergeCell ref="F5:CU5"/>
    <mergeCell ref="F6:CU6"/>
    <mergeCell ref="AT11:BW11"/>
    <mergeCell ref="BX11:CZ11"/>
    <mergeCell ref="B12:AS12"/>
    <mergeCell ref="BX8:CZ8"/>
    <mergeCell ref="AT8:BW8"/>
    <mergeCell ref="A8:AS8"/>
    <mergeCell ref="AT12:BW12"/>
    <mergeCell ref="BX12:CZ12"/>
    <mergeCell ref="B10:AS10"/>
    <mergeCell ref="AT10:BW10"/>
    <mergeCell ref="BX10:CZ10"/>
    <mergeCell ref="B13:AS13"/>
    <mergeCell ref="AT13:BW13"/>
    <mergeCell ref="BX14:CZ14"/>
    <mergeCell ref="B17:AS17"/>
    <mergeCell ref="AT17:BW17"/>
    <mergeCell ref="B16:AS16"/>
    <mergeCell ref="AT16:BW16"/>
    <mergeCell ref="BX17:CZ17"/>
    <mergeCell ref="AT14:BW14"/>
    <mergeCell ref="B14:AS14"/>
    <mergeCell ref="BX27:CZ27"/>
    <mergeCell ref="A29:AK29"/>
    <mergeCell ref="BX18:CZ18"/>
    <mergeCell ref="BX16:CZ16"/>
    <mergeCell ref="B19:AR19"/>
    <mergeCell ref="AT19:BW19"/>
    <mergeCell ref="BX19:CZ19"/>
    <mergeCell ref="AT21:BW21"/>
    <mergeCell ref="BX21:CZ21"/>
    <mergeCell ref="B21:AR21"/>
    <mergeCell ref="AT25:BW25"/>
    <mergeCell ref="B25:AR25"/>
    <mergeCell ref="B20:AR20"/>
    <mergeCell ref="AT20:BW20"/>
    <mergeCell ref="BX20:CZ20"/>
    <mergeCell ref="A30:AK30"/>
    <mergeCell ref="AL30:BV30"/>
    <mergeCell ref="BW30:CZ30"/>
    <mergeCell ref="B27:AR27"/>
    <mergeCell ref="AT27:BW27"/>
    <mergeCell ref="B22:AR22"/>
    <mergeCell ref="AT22:BW22"/>
    <mergeCell ref="AL29:BV29"/>
    <mergeCell ref="BW29:CZ29"/>
    <mergeCell ref="AT26:BW26"/>
    <mergeCell ref="BX22:CZ22"/>
    <mergeCell ref="B23:AR23"/>
    <mergeCell ref="AT23:BW23"/>
    <mergeCell ref="BX23:CZ23"/>
    <mergeCell ref="AT24:BW24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Z26"/>
  <sheetViews>
    <sheetView view="pageBreakPreview" zoomScaleSheetLayoutView="100" zoomScalePageLayoutView="0" workbookViewId="0" topLeftCell="A1">
      <selection activeCell="B19" sqref="B19:AM20"/>
    </sheetView>
  </sheetViews>
  <sheetFormatPr defaultColWidth="0.875" defaultRowHeight="12.75"/>
  <cols>
    <col min="1" max="16384" width="0.875" style="4" customWidth="1"/>
  </cols>
  <sheetData>
    <row r="1" s="1" customFormat="1" ht="6.75" customHeight="1">
      <c r="CZ1" s="2"/>
    </row>
    <row r="2" s="1" customFormat="1" ht="15.75" hidden="1"/>
    <row r="3" spans="1:104" s="1" customFormat="1" ht="30" customHeight="1">
      <c r="A3" s="75" t="s">
        <v>98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</row>
    <row r="4" s="1" customFormat="1" ht="15.75"/>
    <row r="5" spans="6:99" s="1" customFormat="1" ht="15.75">
      <c r="F5" s="66" t="s">
        <v>161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</row>
    <row r="6" spans="6:99" s="1" customFormat="1" ht="15.75">
      <c r="F6" s="49" t="s">
        <v>48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</row>
    <row r="7" s="1" customFormat="1" ht="15.75"/>
    <row r="8" spans="1:104" s="24" customFormat="1" ht="46.5" customHeight="1">
      <c r="A8" s="69" t="s">
        <v>21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69" t="s">
        <v>97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1"/>
      <c r="BK8" s="69" t="s">
        <v>43</v>
      </c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1"/>
    </row>
    <row r="9" spans="1:104" s="7" customFormat="1" ht="75" customHeight="1">
      <c r="A9" s="12"/>
      <c r="B9" s="61" t="s">
        <v>96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17"/>
      <c r="AO9" s="53" t="s">
        <v>88</v>
      </c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5"/>
      <c r="BK9" s="41"/>
      <c r="BL9" s="70">
        <f>'4.1'!BX21</f>
        <v>0</v>
      </c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42"/>
    </row>
    <row r="10" spans="1:104" s="7" customFormat="1" ht="15">
      <c r="A10" s="34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33"/>
      <c r="AO10" s="56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8"/>
      <c r="BK10" s="43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44"/>
    </row>
    <row r="11" spans="1:104" s="7" customFormat="1" ht="31.5" customHeight="1">
      <c r="A11" s="12"/>
      <c r="B11" s="61" t="s">
        <v>95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17"/>
      <c r="AO11" s="53" t="s">
        <v>88</v>
      </c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5"/>
      <c r="BK11" s="41"/>
      <c r="BL11" s="70" t="s">
        <v>26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42"/>
    </row>
    <row r="12" spans="1:104" s="7" customFormat="1" ht="16.5" customHeight="1">
      <c r="A12" s="34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33"/>
      <c r="AO12" s="56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8"/>
      <c r="BK12" s="43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44"/>
    </row>
    <row r="13" spans="1:104" s="7" customFormat="1" ht="31.5" customHeight="1">
      <c r="A13" s="12"/>
      <c r="B13" s="61" t="s">
        <v>94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17"/>
      <c r="AO13" s="53" t="s">
        <v>88</v>
      </c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5"/>
      <c r="BK13" s="41"/>
      <c r="BL13" s="70" t="s">
        <v>26</v>
      </c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42"/>
    </row>
    <row r="14" spans="1:104" s="7" customFormat="1" ht="16.5" customHeight="1">
      <c r="A14" s="34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33"/>
      <c r="AO14" s="56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43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44"/>
    </row>
    <row r="15" spans="1:104" s="7" customFormat="1" ht="75" customHeight="1">
      <c r="A15" s="12"/>
      <c r="B15" s="61" t="s">
        <v>93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17"/>
      <c r="AO15" s="53" t="s">
        <v>88</v>
      </c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41"/>
      <c r="BL15" s="70" t="s">
        <v>26</v>
      </c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42"/>
    </row>
    <row r="16" spans="1:104" s="7" customFormat="1" ht="15.75" customHeight="1">
      <c r="A16" s="34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33"/>
      <c r="AO16" s="56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8"/>
      <c r="BK16" s="43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44"/>
    </row>
    <row r="17" spans="1:104" s="7" customFormat="1" ht="30" customHeight="1">
      <c r="A17" s="12"/>
      <c r="B17" s="61" t="s">
        <v>92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17"/>
      <c r="AO17" s="53" t="s">
        <v>88</v>
      </c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5"/>
      <c r="BK17" s="41"/>
      <c r="BL17" s="70">
        <f>'4.1'!BX25</f>
        <v>0</v>
      </c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42"/>
    </row>
    <row r="18" spans="1:104" s="7" customFormat="1" ht="17.25" customHeight="1">
      <c r="A18" s="34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33"/>
      <c r="AO18" s="56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8"/>
      <c r="BK18" s="43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44"/>
    </row>
    <row r="19" spans="1:104" s="7" customFormat="1" ht="30" customHeight="1">
      <c r="A19" s="12"/>
      <c r="B19" s="61" t="s">
        <v>91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17"/>
      <c r="AO19" s="53" t="s">
        <v>88</v>
      </c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5"/>
      <c r="BK19" s="41"/>
      <c r="BL19" s="70">
        <f>'4.1'!BX26</f>
        <v>0</v>
      </c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42"/>
    </row>
    <row r="20" spans="1:104" s="7" customFormat="1" ht="17.25" customHeight="1">
      <c r="A20" s="9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16"/>
      <c r="AO20" s="56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8"/>
      <c r="BK20" s="45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46"/>
    </row>
    <row r="21" spans="1:104" s="7" customFormat="1" ht="30" customHeight="1">
      <c r="A21" s="12"/>
      <c r="B21" s="61" t="s">
        <v>90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17"/>
      <c r="AO21" s="53" t="s">
        <v>88</v>
      </c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5"/>
      <c r="BK21" s="41"/>
      <c r="BL21" s="70" t="s">
        <v>26</v>
      </c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42"/>
    </row>
    <row r="22" spans="1:104" s="7" customFormat="1" ht="17.25" customHeight="1">
      <c r="A22" s="9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16"/>
      <c r="AO22" s="56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8"/>
      <c r="BK22" s="45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46"/>
    </row>
    <row r="23" spans="1:104" s="7" customFormat="1" ht="48" customHeight="1">
      <c r="A23" s="23"/>
      <c r="B23" s="91" t="s">
        <v>89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20"/>
      <c r="AO23" s="123" t="s">
        <v>88</v>
      </c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8"/>
      <c r="BK23" s="40"/>
      <c r="BL23" s="140">
        <f>0.65*BL9+0.25*BL17+0.1*BL19</f>
        <v>0</v>
      </c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39"/>
    </row>
    <row r="25" spans="1:104" s="1" customFormat="1" ht="15.75">
      <c r="A25" s="66" t="s">
        <v>168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 t="s">
        <v>169</v>
      </c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</row>
    <row r="26" spans="1:104" s="3" customFormat="1" ht="13.5" customHeight="1">
      <c r="A26" s="49" t="s">
        <v>7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 t="s">
        <v>8</v>
      </c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 t="s">
        <v>9</v>
      </c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</row>
    <row r="27" ht="3" customHeight="1"/>
  </sheetData>
  <sheetProtection/>
  <mergeCells count="43">
    <mergeCell ref="BL13:CY13"/>
    <mergeCell ref="BL14:CY14"/>
    <mergeCell ref="F5:CU5"/>
    <mergeCell ref="F6:CU6"/>
    <mergeCell ref="AO11:BJ12"/>
    <mergeCell ref="BL11:CY11"/>
    <mergeCell ref="BL12:CY12"/>
    <mergeCell ref="A26:AK26"/>
    <mergeCell ref="A3:CZ3"/>
    <mergeCell ref="B9:AM10"/>
    <mergeCell ref="AO9:BJ10"/>
    <mergeCell ref="BL9:CY9"/>
    <mergeCell ref="BL10:CY10"/>
    <mergeCell ref="BK8:CZ8"/>
    <mergeCell ref="AO8:BJ8"/>
    <mergeCell ref="B13:AM14"/>
    <mergeCell ref="AO13:BJ14"/>
    <mergeCell ref="AO21:BJ22"/>
    <mergeCell ref="A25:AK25"/>
    <mergeCell ref="BL19:CY19"/>
    <mergeCell ref="B19:AM20"/>
    <mergeCell ref="AO19:BJ20"/>
    <mergeCell ref="BL20:CY20"/>
    <mergeCell ref="BL16:CY16"/>
    <mergeCell ref="AO15:BJ16"/>
    <mergeCell ref="BL21:CY21"/>
    <mergeCell ref="BL22:CY22"/>
    <mergeCell ref="AL26:BV26"/>
    <mergeCell ref="BW26:CZ26"/>
    <mergeCell ref="B23:AM23"/>
    <mergeCell ref="AO23:BJ23"/>
    <mergeCell ref="BL23:CY23"/>
    <mergeCell ref="B21:AM22"/>
    <mergeCell ref="B15:AM16"/>
    <mergeCell ref="BL18:CY18"/>
    <mergeCell ref="AL25:BV25"/>
    <mergeCell ref="BW25:CZ25"/>
    <mergeCell ref="BL17:CY17"/>
    <mergeCell ref="A8:AN8"/>
    <mergeCell ref="B11:AM12"/>
    <mergeCell ref="BL15:CY15"/>
    <mergeCell ref="B17:AM18"/>
    <mergeCell ref="AO17:BJ18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E12"/>
  <sheetViews>
    <sheetView view="pageBreakPreview" zoomScaleSheetLayoutView="100" workbookViewId="0" topLeftCell="A1">
      <selection activeCell="BW32" sqref="BW32"/>
    </sheetView>
  </sheetViews>
  <sheetFormatPr defaultColWidth="0.875" defaultRowHeight="12.75"/>
  <cols>
    <col min="1" max="98" width="0.875" style="6" customWidth="1"/>
    <col min="99" max="99" width="0.12890625" style="6" customWidth="1"/>
    <col min="100" max="101" width="0.875" style="6" hidden="1" customWidth="1"/>
    <col min="102" max="16384" width="0.875" style="6" customWidth="1"/>
  </cols>
  <sheetData>
    <row r="1" spans="122:138" ht="15.75" customHeight="1">
      <c r="DR1" s="2" t="s">
        <v>160</v>
      </c>
      <c r="DS1" s="104" t="s">
        <v>198</v>
      </c>
      <c r="DT1" s="104"/>
      <c r="DU1" s="104"/>
      <c r="DV1" s="104"/>
      <c r="DW1" s="104"/>
      <c r="DX1" s="104"/>
      <c r="DY1" s="104"/>
      <c r="DZ1" s="1" t="s">
        <v>10</v>
      </c>
      <c r="ED1" s="47"/>
      <c r="EE1" s="47"/>
      <c r="EF1" s="47"/>
      <c r="EG1" s="47"/>
      <c r="EH1" s="47"/>
    </row>
    <row r="2" spans="9:124" s="1" customFormat="1" ht="15" customHeight="1"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L2" s="101" t="s">
        <v>161</v>
      </c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</row>
    <row r="3" spans="9:124" s="1" customFormat="1" ht="13.5" customHeight="1"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L3" s="49" t="s">
        <v>11</v>
      </c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</row>
    <row r="4" ht="9" customHeight="1"/>
    <row r="5" spans="1:161" ht="41.25" customHeight="1">
      <c r="A5" s="150" t="s">
        <v>159</v>
      </c>
      <c r="B5" s="151"/>
      <c r="C5" s="151"/>
      <c r="D5" s="151"/>
      <c r="E5" s="152"/>
      <c r="F5" s="150" t="s">
        <v>158</v>
      </c>
      <c r="G5" s="151"/>
      <c r="H5" s="151"/>
      <c r="I5" s="151"/>
      <c r="J5" s="151"/>
      <c r="K5" s="151"/>
      <c r="L5" s="151"/>
      <c r="M5" s="151"/>
      <c r="N5" s="151"/>
      <c r="O5" s="152"/>
      <c r="P5" s="150" t="s">
        <v>157</v>
      </c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2"/>
      <c r="AE5" s="147" t="s">
        <v>156</v>
      </c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9"/>
      <c r="AY5" s="148" t="s">
        <v>155</v>
      </c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9"/>
      <c r="BS5" s="147" t="s">
        <v>154</v>
      </c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9"/>
    </row>
    <row r="6" spans="1:161" ht="41.25" customHeight="1">
      <c r="A6" s="153"/>
      <c r="B6" s="154"/>
      <c r="C6" s="154"/>
      <c r="D6" s="154"/>
      <c r="E6" s="155"/>
      <c r="F6" s="153"/>
      <c r="G6" s="154"/>
      <c r="H6" s="154"/>
      <c r="I6" s="154"/>
      <c r="J6" s="154"/>
      <c r="K6" s="154"/>
      <c r="L6" s="154"/>
      <c r="M6" s="154"/>
      <c r="N6" s="154"/>
      <c r="O6" s="155"/>
      <c r="P6" s="153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5"/>
      <c r="AE6" s="150" t="s">
        <v>153</v>
      </c>
      <c r="AF6" s="151"/>
      <c r="AG6" s="151"/>
      <c r="AH6" s="151"/>
      <c r="AI6" s="151"/>
      <c r="AJ6" s="151"/>
      <c r="AK6" s="151"/>
      <c r="AL6" s="151"/>
      <c r="AM6" s="151"/>
      <c r="AN6" s="152"/>
      <c r="AO6" s="153" t="s">
        <v>152</v>
      </c>
      <c r="AP6" s="154"/>
      <c r="AQ6" s="154"/>
      <c r="AR6" s="154"/>
      <c r="AS6" s="154"/>
      <c r="AT6" s="154"/>
      <c r="AU6" s="154"/>
      <c r="AV6" s="154"/>
      <c r="AW6" s="154"/>
      <c r="AX6" s="155"/>
      <c r="AY6" s="153" t="s">
        <v>151</v>
      </c>
      <c r="AZ6" s="154"/>
      <c r="BA6" s="154"/>
      <c r="BB6" s="154"/>
      <c r="BC6" s="154"/>
      <c r="BD6" s="154"/>
      <c r="BE6" s="154"/>
      <c r="BF6" s="154"/>
      <c r="BG6" s="154"/>
      <c r="BH6" s="155"/>
      <c r="BI6" s="153" t="s">
        <v>150</v>
      </c>
      <c r="BJ6" s="154"/>
      <c r="BK6" s="154"/>
      <c r="BL6" s="154"/>
      <c r="BM6" s="154"/>
      <c r="BN6" s="154"/>
      <c r="BO6" s="154"/>
      <c r="BP6" s="154"/>
      <c r="BQ6" s="154"/>
      <c r="BR6" s="155"/>
      <c r="BS6" s="150" t="s">
        <v>149</v>
      </c>
      <c r="BT6" s="151"/>
      <c r="BU6" s="151"/>
      <c r="BV6" s="151"/>
      <c r="BW6" s="151"/>
      <c r="BX6" s="151"/>
      <c r="BY6" s="151"/>
      <c r="BZ6" s="151"/>
      <c r="CA6" s="152"/>
      <c r="CB6" s="147" t="s">
        <v>123</v>
      </c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9"/>
      <c r="DF6" s="147" t="s">
        <v>148</v>
      </c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9"/>
      <c r="ET6" s="150" t="s">
        <v>147</v>
      </c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2"/>
    </row>
    <row r="7" spans="1:161" ht="102" customHeight="1">
      <c r="A7" s="153"/>
      <c r="B7" s="154"/>
      <c r="C7" s="154"/>
      <c r="D7" s="154"/>
      <c r="E7" s="155"/>
      <c r="F7" s="153"/>
      <c r="G7" s="154"/>
      <c r="H7" s="154"/>
      <c r="I7" s="154"/>
      <c r="J7" s="154"/>
      <c r="K7" s="154"/>
      <c r="L7" s="154"/>
      <c r="M7" s="154"/>
      <c r="N7" s="154"/>
      <c r="O7" s="155"/>
      <c r="P7" s="153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5"/>
      <c r="AE7" s="153"/>
      <c r="AF7" s="154"/>
      <c r="AG7" s="154"/>
      <c r="AH7" s="154"/>
      <c r="AI7" s="154"/>
      <c r="AJ7" s="154"/>
      <c r="AK7" s="154"/>
      <c r="AL7" s="154"/>
      <c r="AM7" s="154"/>
      <c r="AN7" s="155"/>
      <c r="AO7" s="153"/>
      <c r="AP7" s="154"/>
      <c r="AQ7" s="154"/>
      <c r="AR7" s="154"/>
      <c r="AS7" s="154"/>
      <c r="AT7" s="154"/>
      <c r="AU7" s="154"/>
      <c r="AV7" s="154"/>
      <c r="AW7" s="154"/>
      <c r="AX7" s="155"/>
      <c r="AY7" s="153"/>
      <c r="AZ7" s="154"/>
      <c r="BA7" s="154"/>
      <c r="BB7" s="154"/>
      <c r="BC7" s="154"/>
      <c r="BD7" s="154"/>
      <c r="BE7" s="154"/>
      <c r="BF7" s="154"/>
      <c r="BG7" s="154"/>
      <c r="BH7" s="155"/>
      <c r="BI7" s="153"/>
      <c r="BJ7" s="154"/>
      <c r="BK7" s="154"/>
      <c r="BL7" s="154"/>
      <c r="BM7" s="154"/>
      <c r="BN7" s="154"/>
      <c r="BO7" s="154"/>
      <c r="BP7" s="154"/>
      <c r="BQ7" s="154"/>
      <c r="BR7" s="155"/>
      <c r="BS7" s="153"/>
      <c r="BT7" s="154"/>
      <c r="BU7" s="154"/>
      <c r="BV7" s="154"/>
      <c r="BW7" s="154"/>
      <c r="BX7" s="154"/>
      <c r="BY7" s="154"/>
      <c r="BZ7" s="154"/>
      <c r="CA7" s="155"/>
      <c r="CB7" s="150" t="s">
        <v>117</v>
      </c>
      <c r="CC7" s="151"/>
      <c r="CD7" s="151"/>
      <c r="CE7" s="151"/>
      <c r="CF7" s="151"/>
      <c r="CG7" s="151"/>
      <c r="CH7" s="151"/>
      <c r="CI7" s="151"/>
      <c r="CJ7" s="151"/>
      <c r="CK7" s="152"/>
      <c r="CL7" s="150" t="s">
        <v>116</v>
      </c>
      <c r="CM7" s="151"/>
      <c r="CN7" s="151"/>
      <c r="CO7" s="151"/>
      <c r="CP7" s="151"/>
      <c r="CQ7" s="151"/>
      <c r="CR7" s="151"/>
      <c r="CS7" s="151"/>
      <c r="CT7" s="151"/>
      <c r="CU7" s="152"/>
      <c r="CV7" s="150" t="s">
        <v>115</v>
      </c>
      <c r="CW7" s="151"/>
      <c r="CX7" s="151"/>
      <c r="CY7" s="151"/>
      <c r="CZ7" s="151"/>
      <c r="DA7" s="151"/>
      <c r="DB7" s="151"/>
      <c r="DC7" s="151"/>
      <c r="DD7" s="151"/>
      <c r="DE7" s="152"/>
      <c r="DF7" s="150" t="s">
        <v>114</v>
      </c>
      <c r="DG7" s="151"/>
      <c r="DH7" s="151"/>
      <c r="DI7" s="151"/>
      <c r="DJ7" s="151"/>
      <c r="DK7" s="151"/>
      <c r="DL7" s="151"/>
      <c r="DM7" s="151"/>
      <c r="DN7" s="151"/>
      <c r="DO7" s="152"/>
      <c r="DP7" s="150" t="s">
        <v>113</v>
      </c>
      <c r="DQ7" s="151"/>
      <c r="DR7" s="151"/>
      <c r="DS7" s="151"/>
      <c r="DT7" s="151"/>
      <c r="DU7" s="151"/>
      <c r="DV7" s="151"/>
      <c r="DW7" s="151"/>
      <c r="DX7" s="151"/>
      <c r="DY7" s="152"/>
      <c r="DZ7" s="150" t="s">
        <v>112</v>
      </c>
      <c r="EA7" s="151"/>
      <c r="EB7" s="151"/>
      <c r="EC7" s="151"/>
      <c r="ED7" s="151"/>
      <c r="EE7" s="151"/>
      <c r="EF7" s="151"/>
      <c r="EG7" s="151"/>
      <c r="EH7" s="151"/>
      <c r="EI7" s="152"/>
      <c r="EJ7" s="150" t="s">
        <v>146</v>
      </c>
      <c r="EK7" s="151"/>
      <c r="EL7" s="151"/>
      <c r="EM7" s="151"/>
      <c r="EN7" s="151"/>
      <c r="EO7" s="151"/>
      <c r="EP7" s="151"/>
      <c r="EQ7" s="151"/>
      <c r="ER7" s="151"/>
      <c r="ES7" s="152"/>
      <c r="ET7" s="158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60"/>
    </row>
    <row r="8" spans="1:161" ht="15" customHeight="1">
      <c r="A8" s="156">
        <v>1</v>
      </c>
      <c r="B8" s="156"/>
      <c r="C8" s="156"/>
      <c r="D8" s="156"/>
      <c r="E8" s="156"/>
      <c r="F8" s="156">
        <v>2</v>
      </c>
      <c r="G8" s="156"/>
      <c r="H8" s="156"/>
      <c r="I8" s="156"/>
      <c r="J8" s="156"/>
      <c r="K8" s="156"/>
      <c r="L8" s="156"/>
      <c r="M8" s="156"/>
      <c r="N8" s="156"/>
      <c r="O8" s="156"/>
      <c r="P8" s="156">
        <v>3</v>
      </c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>
        <v>4</v>
      </c>
      <c r="AF8" s="156"/>
      <c r="AG8" s="156"/>
      <c r="AH8" s="156"/>
      <c r="AI8" s="156"/>
      <c r="AJ8" s="156"/>
      <c r="AK8" s="156"/>
      <c r="AL8" s="156"/>
      <c r="AM8" s="156"/>
      <c r="AN8" s="156"/>
      <c r="AO8" s="156">
        <v>5</v>
      </c>
      <c r="AP8" s="156"/>
      <c r="AQ8" s="156"/>
      <c r="AR8" s="156"/>
      <c r="AS8" s="156"/>
      <c r="AT8" s="156"/>
      <c r="AU8" s="156"/>
      <c r="AV8" s="156"/>
      <c r="AW8" s="156"/>
      <c r="AX8" s="156"/>
      <c r="AY8" s="156">
        <v>6</v>
      </c>
      <c r="AZ8" s="156"/>
      <c r="BA8" s="156"/>
      <c r="BB8" s="156"/>
      <c r="BC8" s="156"/>
      <c r="BD8" s="156"/>
      <c r="BE8" s="156"/>
      <c r="BF8" s="156"/>
      <c r="BG8" s="156"/>
      <c r="BH8" s="156"/>
      <c r="BI8" s="156">
        <v>7</v>
      </c>
      <c r="BJ8" s="156"/>
      <c r="BK8" s="156"/>
      <c r="BL8" s="156"/>
      <c r="BM8" s="156"/>
      <c r="BN8" s="156"/>
      <c r="BO8" s="156"/>
      <c r="BP8" s="156"/>
      <c r="BQ8" s="156"/>
      <c r="BR8" s="156"/>
      <c r="BS8" s="156">
        <v>8</v>
      </c>
      <c r="BT8" s="156"/>
      <c r="BU8" s="156"/>
      <c r="BV8" s="156"/>
      <c r="BW8" s="156"/>
      <c r="BX8" s="156"/>
      <c r="BY8" s="156"/>
      <c r="BZ8" s="156"/>
      <c r="CA8" s="156"/>
      <c r="CB8" s="156">
        <v>9</v>
      </c>
      <c r="CC8" s="156"/>
      <c r="CD8" s="156"/>
      <c r="CE8" s="156"/>
      <c r="CF8" s="156"/>
      <c r="CG8" s="156"/>
      <c r="CH8" s="156"/>
      <c r="CI8" s="156"/>
      <c r="CJ8" s="156"/>
      <c r="CK8" s="156"/>
      <c r="CL8" s="156">
        <v>10</v>
      </c>
      <c r="CM8" s="156"/>
      <c r="CN8" s="156"/>
      <c r="CO8" s="156"/>
      <c r="CP8" s="156"/>
      <c r="CQ8" s="156"/>
      <c r="CR8" s="156"/>
      <c r="CS8" s="156"/>
      <c r="CT8" s="156"/>
      <c r="CU8" s="156"/>
      <c r="CV8" s="156">
        <v>11</v>
      </c>
      <c r="CW8" s="156"/>
      <c r="CX8" s="156"/>
      <c r="CY8" s="156"/>
      <c r="CZ8" s="156"/>
      <c r="DA8" s="156"/>
      <c r="DB8" s="156"/>
      <c r="DC8" s="156"/>
      <c r="DD8" s="156"/>
      <c r="DE8" s="156"/>
      <c r="DF8" s="156">
        <v>12</v>
      </c>
      <c r="DG8" s="156"/>
      <c r="DH8" s="156"/>
      <c r="DI8" s="156"/>
      <c r="DJ8" s="156"/>
      <c r="DK8" s="156"/>
      <c r="DL8" s="156"/>
      <c r="DM8" s="156"/>
      <c r="DN8" s="156"/>
      <c r="DO8" s="156"/>
      <c r="DP8" s="156">
        <v>13</v>
      </c>
      <c r="DQ8" s="156"/>
      <c r="DR8" s="156"/>
      <c r="DS8" s="156"/>
      <c r="DT8" s="156"/>
      <c r="DU8" s="156"/>
      <c r="DV8" s="156"/>
      <c r="DW8" s="156"/>
      <c r="DX8" s="156"/>
      <c r="DY8" s="156"/>
      <c r="DZ8" s="156">
        <v>14</v>
      </c>
      <c r="EA8" s="156"/>
      <c r="EB8" s="156"/>
      <c r="EC8" s="156"/>
      <c r="ED8" s="156"/>
      <c r="EE8" s="156"/>
      <c r="EF8" s="156"/>
      <c r="EG8" s="156"/>
      <c r="EH8" s="156"/>
      <c r="EI8" s="156"/>
      <c r="EJ8" s="156">
        <v>15</v>
      </c>
      <c r="EK8" s="156"/>
      <c r="EL8" s="156"/>
      <c r="EM8" s="156"/>
      <c r="EN8" s="156"/>
      <c r="EO8" s="156"/>
      <c r="EP8" s="156"/>
      <c r="EQ8" s="156"/>
      <c r="ER8" s="156"/>
      <c r="ES8" s="156"/>
      <c r="ET8" s="156">
        <v>16</v>
      </c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</row>
    <row r="9" spans="1:161" s="38" customFormat="1" ht="36.75" customHeight="1">
      <c r="A9" s="161" t="s">
        <v>0</v>
      </c>
      <c r="B9" s="162"/>
      <c r="C9" s="162"/>
      <c r="D9" s="162"/>
      <c r="E9" s="163"/>
      <c r="F9" s="143" t="s">
        <v>161</v>
      </c>
      <c r="G9" s="143"/>
      <c r="H9" s="143"/>
      <c r="I9" s="143"/>
      <c r="J9" s="143"/>
      <c r="K9" s="143"/>
      <c r="L9" s="143"/>
      <c r="M9" s="143"/>
      <c r="N9" s="143"/>
      <c r="O9" s="143"/>
      <c r="P9" s="143" t="s">
        <v>163</v>
      </c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4" t="s">
        <v>162</v>
      </c>
      <c r="AF9" s="145"/>
      <c r="AG9" s="145"/>
      <c r="AH9" s="145"/>
      <c r="AI9" s="145"/>
      <c r="AJ9" s="145"/>
      <c r="AK9" s="145"/>
      <c r="AL9" s="145"/>
      <c r="AM9" s="145"/>
      <c r="AN9" s="146"/>
      <c r="AO9" s="157">
        <v>10</v>
      </c>
      <c r="AP9" s="157"/>
      <c r="AQ9" s="157"/>
      <c r="AR9" s="157"/>
      <c r="AS9" s="157"/>
      <c r="AT9" s="157"/>
      <c r="AU9" s="157"/>
      <c r="AV9" s="157"/>
      <c r="AW9" s="157"/>
      <c r="AX9" s="157"/>
      <c r="AY9" s="144" t="s">
        <v>164</v>
      </c>
      <c r="AZ9" s="145"/>
      <c r="BA9" s="145"/>
      <c r="BB9" s="145"/>
      <c r="BC9" s="145"/>
      <c r="BD9" s="145"/>
      <c r="BE9" s="145"/>
      <c r="BF9" s="145"/>
      <c r="BG9" s="145"/>
      <c r="BH9" s="146"/>
      <c r="BI9" s="142">
        <v>0.4</v>
      </c>
      <c r="BJ9" s="142"/>
      <c r="BK9" s="142"/>
      <c r="BL9" s="142"/>
      <c r="BM9" s="142"/>
      <c r="BN9" s="142"/>
      <c r="BO9" s="142"/>
      <c r="BP9" s="142"/>
      <c r="BQ9" s="142"/>
      <c r="BR9" s="142"/>
      <c r="BS9" s="142">
        <f>SUM(CB9:DE9)</f>
        <v>33</v>
      </c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>
        <v>33</v>
      </c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>
        <v>33</v>
      </c>
      <c r="EK9" s="142"/>
      <c r="EL9" s="142"/>
      <c r="EM9" s="142"/>
      <c r="EN9" s="142"/>
      <c r="EO9" s="142"/>
      <c r="EP9" s="142"/>
      <c r="EQ9" s="142"/>
      <c r="ER9" s="142"/>
      <c r="ES9" s="142"/>
      <c r="ET9" s="142" t="s">
        <v>26</v>
      </c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</row>
    <row r="11" spans="30:132" s="1" customFormat="1" ht="15.75">
      <c r="AD11" s="101" t="s">
        <v>168</v>
      </c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 t="s">
        <v>169</v>
      </c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</row>
    <row r="12" spans="30:132" s="3" customFormat="1" ht="13.5" customHeight="1">
      <c r="AD12" s="49" t="s">
        <v>7</v>
      </c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 t="s">
        <v>8</v>
      </c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 t="s">
        <v>9</v>
      </c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</row>
  </sheetData>
  <sheetProtection/>
  <mergeCells count="62">
    <mergeCell ref="A5:E7"/>
    <mergeCell ref="A9:E9"/>
    <mergeCell ref="F8:O8"/>
    <mergeCell ref="A8:E8"/>
    <mergeCell ref="F9:O9"/>
    <mergeCell ref="AO6:AX7"/>
    <mergeCell ref="AY6:BH7"/>
    <mergeCell ref="AO8:AX8"/>
    <mergeCell ref="CL7:CU7"/>
    <mergeCell ref="F5:O7"/>
    <mergeCell ref="P5:AD7"/>
    <mergeCell ref="AY8:BH8"/>
    <mergeCell ref="ET9:FE9"/>
    <mergeCell ref="ET8:FE8"/>
    <mergeCell ref="CL8:CU8"/>
    <mergeCell ref="BI8:BR8"/>
    <mergeCell ref="ET6:FE7"/>
    <mergeCell ref="DP9:DY9"/>
    <mergeCell ref="DZ8:EI8"/>
    <mergeCell ref="DP8:DY8"/>
    <mergeCell ref="BI6:BR7"/>
    <mergeCell ref="DP7:DY7"/>
    <mergeCell ref="AD12:BN12"/>
    <mergeCell ref="BO12:CY12"/>
    <mergeCell ref="BS8:CA8"/>
    <mergeCell ref="CB8:CK8"/>
    <mergeCell ref="CZ11:EB11"/>
    <mergeCell ref="CZ12:EB12"/>
    <mergeCell ref="AE8:AN8"/>
    <mergeCell ref="AY9:BH9"/>
    <mergeCell ref="AO9:AX9"/>
    <mergeCell ref="P8:AD8"/>
    <mergeCell ref="BI9:BR9"/>
    <mergeCell ref="CB9:CK9"/>
    <mergeCell ref="DS1:DY1"/>
    <mergeCell ref="CV8:DE8"/>
    <mergeCell ref="DF8:DO8"/>
    <mergeCell ref="CV7:DE7"/>
    <mergeCell ref="CB6:DE6"/>
    <mergeCell ref="DF6:ES6"/>
    <mergeCell ref="EJ9:ES9"/>
    <mergeCell ref="DF7:DO7"/>
    <mergeCell ref="EJ8:ES8"/>
    <mergeCell ref="EJ7:ES7"/>
    <mergeCell ref="AL2:DT2"/>
    <mergeCell ref="CV9:DE9"/>
    <mergeCell ref="DF9:DO9"/>
    <mergeCell ref="DZ7:EI7"/>
    <mergeCell ref="DZ9:EI9"/>
    <mergeCell ref="BS5:FE5"/>
    <mergeCell ref="AL3:DT3"/>
    <mergeCell ref="CL9:CU9"/>
    <mergeCell ref="AD11:BN11"/>
    <mergeCell ref="BO11:CY11"/>
    <mergeCell ref="BS9:CA9"/>
    <mergeCell ref="P9:AD9"/>
    <mergeCell ref="AE9:AN9"/>
    <mergeCell ref="AE5:AX5"/>
    <mergeCell ref="AY5:BR5"/>
    <mergeCell ref="BS6:CA7"/>
    <mergeCell ref="CB7:CK7"/>
    <mergeCell ref="AE6:AN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1"/>
  <sheetViews>
    <sheetView tabSelected="1" zoomScale="115" zoomScaleNormal="115" zoomScaleSheetLayoutView="100" zoomScalePageLayoutView="115" workbookViewId="0" topLeftCell="A12">
      <selection activeCell="B24" sqref="B24:AR24"/>
    </sheetView>
  </sheetViews>
  <sheetFormatPr defaultColWidth="0" defaultRowHeight="12.75"/>
  <cols>
    <col min="1" max="11" width="0.875" style="6" customWidth="1"/>
    <col min="12" max="12" width="11.125" style="6" customWidth="1"/>
    <col min="13" max="31" width="0.875" style="6" customWidth="1"/>
    <col min="32" max="32" width="4.875" style="6" customWidth="1"/>
    <col min="33" max="37" width="0.875" style="6" customWidth="1"/>
    <col min="38" max="38" width="9.75390625" style="6" customWidth="1"/>
    <col min="39" max="42" width="0.875" style="6" customWidth="1"/>
    <col min="43" max="43" width="9.875" style="6" customWidth="1"/>
    <col min="44" max="62" width="0.875" style="6" customWidth="1"/>
    <col min="63" max="63" width="1.37890625" style="6" customWidth="1"/>
    <col min="64" max="136" width="0.875" style="6" customWidth="1"/>
    <col min="137" max="137" width="2.625" style="6" customWidth="1"/>
    <col min="138" max="138" width="3.00390625" style="6" customWidth="1"/>
    <col min="139" max="139" width="3.125" style="6" customWidth="1"/>
    <col min="140" max="149" width="0.875" style="6" customWidth="1"/>
    <col min="150" max="150" width="3.75390625" style="6" customWidth="1"/>
    <col min="151" max="151" width="8.375" style="6" customWidth="1"/>
    <col min="152" max="154" width="0.875" style="6" customWidth="1"/>
    <col min="155" max="155" width="1.875" style="6" customWidth="1"/>
    <col min="156" max="156" width="2.375" style="6" customWidth="1"/>
    <col min="157" max="169" width="0.875" style="6" customWidth="1"/>
    <col min="170" max="170" width="0.12890625" style="6" customWidth="1"/>
    <col min="171" max="16384" width="0.875" style="6" hidden="1" customWidth="1"/>
  </cols>
  <sheetData>
    <row r="1" spans="1:167" s="1" customFormat="1" ht="8.25" customHeight="1" hidden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FK1" s="2"/>
    </row>
    <row r="2" spans="1:24" s="1" customFormat="1" ht="9" customHeight="1" hidden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167" s="1" customFormat="1" ht="29.25" customHeight="1">
      <c r="A3" s="75" t="s">
        <v>145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</row>
    <row r="4" spans="1:167" s="1" customFormat="1" ht="1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CC4" s="2" t="s">
        <v>144</v>
      </c>
      <c r="CD4" s="104" t="s">
        <v>198</v>
      </c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" t="s">
        <v>10</v>
      </c>
      <c r="CP4" s="15"/>
      <c r="CQ4" s="15"/>
      <c r="CR4" s="15"/>
      <c r="CS4" s="15"/>
      <c r="CT4" s="15"/>
      <c r="CU4" s="15"/>
      <c r="CV4" s="15"/>
      <c r="CW4" s="15"/>
      <c r="CX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</row>
    <row r="5" spans="1:24" s="1" customFormat="1" ht="5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6" s="1" customFormat="1" ht="15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AP6" s="101" t="s">
        <v>161</v>
      </c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</row>
    <row r="7" spans="1:126" s="1" customFormat="1" ht="13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AP7" s="49" t="s">
        <v>11</v>
      </c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</row>
    <row r="8" spans="1:103" s="1" customFormat="1" ht="8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</row>
    <row r="9" spans="1:167" s="5" customFormat="1" ht="15" customHeight="1">
      <c r="A9" s="208" t="s">
        <v>143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10"/>
      <c r="BE9" s="208" t="s">
        <v>142</v>
      </c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09"/>
      <c r="EI9" s="210"/>
      <c r="EJ9" s="202" t="s">
        <v>141</v>
      </c>
      <c r="EK9" s="203"/>
      <c r="EL9" s="203"/>
      <c r="EM9" s="203"/>
      <c r="EN9" s="203"/>
      <c r="EO9" s="204"/>
      <c r="EP9" s="184" t="s">
        <v>140</v>
      </c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6"/>
      <c r="FF9" s="190" t="s">
        <v>139</v>
      </c>
      <c r="FG9" s="191"/>
      <c r="FH9" s="191"/>
      <c r="FI9" s="191"/>
      <c r="FJ9" s="191"/>
      <c r="FK9" s="192"/>
    </row>
    <row r="10" spans="1:167" s="5" customFormat="1" ht="69" customHeight="1">
      <c r="A10" s="202" t="s">
        <v>138</v>
      </c>
      <c r="B10" s="203"/>
      <c r="C10" s="203"/>
      <c r="D10" s="203"/>
      <c r="E10" s="203"/>
      <c r="F10" s="204"/>
      <c r="G10" s="202" t="s">
        <v>137</v>
      </c>
      <c r="H10" s="203"/>
      <c r="I10" s="203"/>
      <c r="J10" s="203"/>
      <c r="K10" s="203"/>
      <c r="L10" s="204"/>
      <c r="M10" s="202" t="s">
        <v>136</v>
      </c>
      <c r="N10" s="203"/>
      <c r="O10" s="203"/>
      <c r="P10" s="203"/>
      <c r="Q10" s="203"/>
      <c r="R10" s="204"/>
      <c r="S10" s="202" t="s">
        <v>135</v>
      </c>
      <c r="T10" s="203"/>
      <c r="U10" s="203"/>
      <c r="V10" s="203"/>
      <c r="W10" s="203"/>
      <c r="X10" s="203"/>
      <c r="Y10" s="203"/>
      <c r="Z10" s="204"/>
      <c r="AA10" s="202" t="s">
        <v>134</v>
      </c>
      <c r="AB10" s="203"/>
      <c r="AC10" s="203"/>
      <c r="AD10" s="203"/>
      <c r="AE10" s="203"/>
      <c r="AF10" s="204"/>
      <c r="AG10" s="202" t="s">
        <v>133</v>
      </c>
      <c r="AH10" s="203"/>
      <c r="AI10" s="203"/>
      <c r="AJ10" s="203"/>
      <c r="AK10" s="203"/>
      <c r="AL10" s="204"/>
      <c r="AM10" s="202" t="s">
        <v>132</v>
      </c>
      <c r="AN10" s="203"/>
      <c r="AO10" s="203"/>
      <c r="AP10" s="203"/>
      <c r="AQ10" s="203"/>
      <c r="AR10" s="204"/>
      <c r="AS10" s="202" t="s">
        <v>131</v>
      </c>
      <c r="AT10" s="203"/>
      <c r="AU10" s="203"/>
      <c r="AV10" s="203"/>
      <c r="AW10" s="203"/>
      <c r="AX10" s="204"/>
      <c r="AY10" s="202" t="s">
        <v>130</v>
      </c>
      <c r="AZ10" s="203"/>
      <c r="BA10" s="203"/>
      <c r="BB10" s="203"/>
      <c r="BC10" s="203"/>
      <c r="BD10" s="204"/>
      <c r="BE10" s="202" t="s">
        <v>129</v>
      </c>
      <c r="BF10" s="203"/>
      <c r="BG10" s="203"/>
      <c r="BH10" s="203"/>
      <c r="BI10" s="203"/>
      <c r="BJ10" s="203"/>
      <c r="BK10" s="204"/>
      <c r="BL10" s="202" t="s">
        <v>128</v>
      </c>
      <c r="BM10" s="203"/>
      <c r="BN10" s="203"/>
      <c r="BO10" s="203"/>
      <c r="BP10" s="203"/>
      <c r="BQ10" s="203"/>
      <c r="BR10" s="204"/>
      <c r="BS10" s="202" t="s">
        <v>127</v>
      </c>
      <c r="BT10" s="203"/>
      <c r="BU10" s="203"/>
      <c r="BV10" s="203"/>
      <c r="BW10" s="203"/>
      <c r="BX10" s="203"/>
      <c r="BY10" s="204"/>
      <c r="BZ10" s="214" t="s">
        <v>126</v>
      </c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15"/>
      <c r="DB10" s="215"/>
      <c r="DC10" s="215"/>
      <c r="DD10" s="215"/>
      <c r="DE10" s="215"/>
      <c r="DF10" s="215"/>
      <c r="DG10" s="215"/>
      <c r="DH10" s="215"/>
      <c r="DI10" s="215"/>
      <c r="DJ10" s="215"/>
      <c r="DK10" s="215"/>
      <c r="DL10" s="215"/>
      <c r="DM10" s="215"/>
      <c r="DN10" s="215"/>
      <c r="DO10" s="215"/>
      <c r="DP10" s="215"/>
      <c r="DQ10" s="215"/>
      <c r="DR10" s="215"/>
      <c r="DS10" s="215"/>
      <c r="DT10" s="215"/>
      <c r="DU10" s="215"/>
      <c r="DV10" s="215"/>
      <c r="DW10" s="215"/>
      <c r="DX10" s="215"/>
      <c r="DY10" s="215"/>
      <c r="DZ10" s="215"/>
      <c r="EA10" s="216"/>
      <c r="EB10" s="202" t="s">
        <v>125</v>
      </c>
      <c r="EC10" s="203"/>
      <c r="ED10" s="203"/>
      <c r="EE10" s="203"/>
      <c r="EF10" s="203"/>
      <c r="EG10" s="203"/>
      <c r="EH10" s="203"/>
      <c r="EI10" s="204"/>
      <c r="EJ10" s="199"/>
      <c r="EK10" s="200"/>
      <c r="EL10" s="200"/>
      <c r="EM10" s="200"/>
      <c r="EN10" s="200"/>
      <c r="EO10" s="201"/>
      <c r="EP10" s="187"/>
      <c r="EQ10" s="188"/>
      <c r="ER10" s="188"/>
      <c r="ES10" s="188"/>
      <c r="ET10" s="188"/>
      <c r="EU10" s="188"/>
      <c r="EV10" s="188"/>
      <c r="EW10" s="188"/>
      <c r="EX10" s="188"/>
      <c r="EY10" s="188"/>
      <c r="EZ10" s="188"/>
      <c r="FA10" s="188"/>
      <c r="FB10" s="188"/>
      <c r="FC10" s="188"/>
      <c r="FD10" s="188"/>
      <c r="FE10" s="189"/>
      <c r="FF10" s="193"/>
      <c r="FG10" s="194"/>
      <c r="FH10" s="194"/>
      <c r="FI10" s="194"/>
      <c r="FJ10" s="194"/>
      <c r="FK10" s="195"/>
    </row>
    <row r="11" spans="1:167" s="5" customFormat="1" ht="73.5" customHeight="1">
      <c r="A11" s="199"/>
      <c r="B11" s="200"/>
      <c r="C11" s="200"/>
      <c r="D11" s="200"/>
      <c r="E11" s="200"/>
      <c r="F11" s="201"/>
      <c r="G11" s="199"/>
      <c r="H11" s="200"/>
      <c r="I11" s="200"/>
      <c r="J11" s="200"/>
      <c r="K11" s="200"/>
      <c r="L11" s="201"/>
      <c r="M11" s="199"/>
      <c r="N11" s="200"/>
      <c r="O11" s="200"/>
      <c r="P11" s="200"/>
      <c r="Q11" s="200"/>
      <c r="R11" s="201"/>
      <c r="S11" s="199"/>
      <c r="T11" s="200"/>
      <c r="U11" s="200"/>
      <c r="V11" s="200"/>
      <c r="W11" s="200"/>
      <c r="X11" s="200"/>
      <c r="Y11" s="200"/>
      <c r="Z11" s="201"/>
      <c r="AA11" s="199"/>
      <c r="AB11" s="200"/>
      <c r="AC11" s="200"/>
      <c r="AD11" s="200"/>
      <c r="AE11" s="200"/>
      <c r="AF11" s="201"/>
      <c r="AG11" s="199"/>
      <c r="AH11" s="200"/>
      <c r="AI11" s="200"/>
      <c r="AJ11" s="200"/>
      <c r="AK11" s="200"/>
      <c r="AL11" s="201"/>
      <c r="AM11" s="199"/>
      <c r="AN11" s="200"/>
      <c r="AO11" s="200"/>
      <c r="AP11" s="200"/>
      <c r="AQ11" s="200"/>
      <c r="AR11" s="201"/>
      <c r="AS11" s="199"/>
      <c r="AT11" s="200"/>
      <c r="AU11" s="200"/>
      <c r="AV11" s="200"/>
      <c r="AW11" s="200"/>
      <c r="AX11" s="201"/>
      <c r="AY11" s="199"/>
      <c r="AZ11" s="200"/>
      <c r="BA11" s="200"/>
      <c r="BB11" s="200"/>
      <c r="BC11" s="200"/>
      <c r="BD11" s="201"/>
      <c r="BE11" s="199"/>
      <c r="BF11" s="200"/>
      <c r="BG11" s="200"/>
      <c r="BH11" s="200"/>
      <c r="BI11" s="200"/>
      <c r="BJ11" s="200"/>
      <c r="BK11" s="201"/>
      <c r="BL11" s="199"/>
      <c r="BM11" s="200"/>
      <c r="BN11" s="200"/>
      <c r="BO11" s="200"/>
      <c r="BP11" s="200"/>
      <c r="BQ11" s="200"/>
      <c r="BR11" s="201"/>
      <c r="BS11" s="199"/>
      <c r="BT11" s="200"/>
      <c r="BU11" s="200"/>
      <c r="BV11" s="200"/>
      <c r="BW11" s="200"/>
      <c r="BX11" s="200"/>
      <c r="BY11" s="201"/>
      <c r="BZ11" s="199" t="s">
        <v>124</v>
      </c>
      <c r="CA11" s="200"/>
      <c r="CB11" s="200"/>
      <c r="CC11" s="200"/>
      <c r="CD11" s="200"/>
      <c r="CE11" s="201"/>
      <c r="CF11" s="214" t="s">
        <v>123</v>
      </c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6"/>
      <c r="CX11" s="214" t="s">
        <v>122</v>
      </c>
      <c r="CY11" s="215"/>
      <c r="CZ11" s="215"/>
      <c r="DA11" s="215"/>
      <c r="DB11" s="215"/>
      <c r="DC11" s="215"/>
      <c r="DD11" s="215"/>
      <c r="DE11" s="215"/>
      <c r="DF11" s="215"/>
      <c r="DG11" s="215"/>
      <c r="DH11" s="215"/>
      <c r="DI11" s="215"/>
      <c r="DJ11" s="215"/>
      <c r="DK11" s="215"/>
      <c r="DL11" s="215"/>
      <c r="DM11" s="215"/>
      <c r="DN11" s="215"/>
      <c r="DO11" s="215"/>
      <c r="DP11" s="215"/>
      <c r="DQ11" s="215"/>
      <c r="DR11" s="215"/>
      <c r="DS11" s="215"/>
      <c r="DT11" s="215"/>
      <c r="DU11" s="216"/>
      <c r="DV11" s="199" t="s">
        <v>121</v>
      </c>
      <c r="DW11" s="200"/>
      <c r="DX11" s="200"/>
      <c r="DY11" s="200"/>
      <c r="DZ11" s="200"/>
      <c r="EA11" s="201"/>
      <c r="EB11" s="199"/>
      <c r="EC11" s="200"/>
      <c r="ED11" s="200"/>
      <c r="EE11" s="200"/>
      <c r="EF11" s="200"/>
      <c r="EG11" s="200"/>
      <c r="EH11" s="200"/>
      <c r="EI11" s="201"/>
      <c r="EJ11" s="199"/>
      <c r="EK11" s="200"/>
      <c r="EL11" s="200"/>
      <c r="EM11" s="200"/>
      <c r="EN11" s="200"/>
      <c r="EO11" s="201"/>
      <c r="EP11" s="202" t="s">
        <v>120</v>
      </c>
      <c r="EQ11" s="203"/>
      <c r="ER11" s="203"/>
      <c r="ES11" s="203"/>
      <c r="ET11" s="203"/>
      <c r="EU11" s="204"/>
      <c r="EV11" s="199" t="s">
        <v>119</v>
      </c>
      <c r="EW11" s="200"/>
      <c r="EX11" s="200"/>
      <c r="EY11" s="200"/>
      <c r="EZ11" s="201"/>
      <c r="FA11" s="199" t="s">
        <v>118</v>
      </c>
      <c r="FB11" s="200"/>
      <c r="FC11" s="200"/>
      <c r="FD11" s="200"/>
      <c r="FE11" s="201"/>
      <c r="FF11" s="193"/>
      <c r="FG11" s="194"/>
      <c r="FH11" s="194"/>
      <c r="FI11" s="194"/>
      <c r="FJ11" s="194"/>
      <c r="FK11" s="195"/>
    </row>
    <row r="12" spans="1:167" s="5" customFormat="1" ht="142.5" customHeight="1">
      <c r="A12" s="199"/>
      <c r="B12" s="200"/>
      <c r="C12" s="200"/>
      <c r="D12" s="200"/>
      <c r="E12" s="200"/>
      <c r="F12" s="201"/>
      <c r="G12" s="199"/>
      <c r="H12" s="200"/>
      <c r="I12" s="200"/>
      <c r="J12" s="200"/>
      <c r="K12" s="200"/>
      <c r="L12" s="201"/>
      <c r="M12" s="199"/>
      <c r="N12" s="200"/>
      <c r="O12" s="200"/>
      <c r="P12" s="200"/>
      <c r="Q12" s="200"/>
      <c r="R12" s="201"/>
      <c r="S12" s="199"/>
      <c r="T12" s="200"/>
      <c r="U12" s="200"/>
      <c r="V12" s="200"/>
      <c r="W12" s="200"/>
      <c r="X12" s="200"/>
      <c r="Y12" s="200"/>
      <c r="Z12" s="201"/>
      <c r="AA12" s="199"/>
      <c r="AB12" s="200"/>
      <c r="AC12" s="200"/>
      <c r="AD12" s="200"/>
      <c r="AE12" s="200"/>
      <c r="AF12" s="201"/>
      <c r="AG12" s="199"/>
      <c r="AH12" s="200"/>
      <c r="AI12" s="200"/>
      <c r="AJ12" s="200"/>
      <c r="AK12" s="200"/>
      <c r="AL12" s="201"/>
      <c r="AM12" s="199"/>
      <c r="AN12" s="200"/>
      <c r="AO12" s="200"/>
      <c r="AP12" s="200"/>
      <c r="AQ12" s="200"/>
      <c r="AR12" s="201"/>
      <c r="AS12" s="199"/>
      <c r="AT12" s="200"/>
      <c r="AU12" s="200"/>
      <c r="AV12" s="200"/>
      <c r="AW12" s="200"/>
      <c r="AX12" s="201"/>
      <c r="AY12" s="199"/>
      <c r="AZ12" s="200"/>
      <c r="BA12" s="200"/>
      <c r="BB12" s="200"/>
      <c r="BC12" s="200"/>
      <c r="BD12" s="201"/>
      <c r="BE12" s="199"/>
      <c r="BF12" s="200"/>
      <c r="BG12" s="200"/>
      <c r="BH12" s="200"/>
      <c r="BI12" s="200"/>
      <c r="BJ12" s="200"/>
      <c r="BK12" s="201"/>
      <c r="BL12" s="199"/>
      <c r="BM12" s="200"/>
      <c r="BN12" s="200"/>
      <c r="BO12" s="200"/>
      <c r="BP12" s="200"/>
      <c r="BQ12" s="200"/>
      <c r="BR12" s="201"/>
      <c r="BS12" s="199"/>
      <c r="BT12" s="200"/>
      <c r="BU12" s="200"/>
      <c r="BV12" s="200"/>
      <c r="BW12" s="200"/>
      <c r="BX12" s="200"/>
      <c r="BY12" s="201"/>
      <c r="BZ12" s="199"/>
      <c r="CA12" s="200"/>
      <c r="CB12" s="200"/>
      <c r="CC12" s="200"/>
      <c r="CD12" s="200"/>
      <c r="CE12" s="201"/>
      <c r="CF12" s="190" t="s">
        <v>117</v>
      </c>
      <c r="CG12" s="191"/>
      <c r="CH12" s="191"/>
      <c r="CI12" s="191"/>
      <c r="CJ12" s="191"/>
      <c r="CK12" s="192"/>
      <c r="CL12" s="190" t="s">
        <v>116</v>
      </c>
      <c r="CM12" s="191"/>
      <c r="CN12" s="191"/>
      <c r="CO12" s="191"/>
      <c r="CP12" s="191"/>
      <c r="CQ12" s="192"/>
      <c r="CR12" s="190" t="s">
        <v>115</v>
      </c>
      <c r="CS12" s="191"/>
      <c r="CT12" s="191"/>
      <c r="CU12" s="191"/>
      <c r="CV12" s="191"/>
      <c r="CW12" s="192"/>
      <c r="CX12" s="190" t="s">
        <v>114</v>
      </c>
      <c r="CY12" s="191"/>
      <c r="CZ12" s="191"/>
      <c r="DA12" s="191"/>
      <c r="DB12" s="191"/>
      <c r="DC12" s="192"/>
      <c r="DD12" s="190" t="s">
        <v>113</v>
      </c>
      <c r="DE12" s="191"/>
      <c r="DF12" s="191"/>
      <c r="DG12" s="191"/>
      <c r="DH12" s="191"/>
      <c r="DI12" s="192"/>
      <c r="DJ12" s="190" t="s">
        <v>112</v>
      </c>
      <c r="DK12" s="191"/>
      <c r="DL12" s="191"/>
      <c r="DM12" s="191"/>
      <c r="DN12" s="191"/>
      <c r="DO12" s="192"/>
      <c r="DP12" s="190" t="s">
        <v>111</v>
      </c>
      <c r="DQ12" s="191"/>
      <c r="DR12" s="191"/>
      <c r="DS12" s="191"/>
      <c r="DT12" s="191"/>
      <c r="DU12" s="192"/>
      <c r="DV12" s="199"/>
      <c r="DW12" s="200"/>
      <c r="DX12" s="200"/>
      <c r="DY12" s="200"/>
      <c r="DZ12" s="200"/>
      <c r="EA12" s="201"/>
      <c r="EB12" s="199"/>
      <c r="EC12" s="200"/>
      <c r="ED12" s="200"/>
      <c r="EE12" s="200"/>
      <c r="EF12" s="200"/>
      <c r="EG12" s="200"/>
      <c r="EH12" s="200"/>
      <c r="EI12" s="201"/>
      <c r="EJ12" s="205"/>
      <c r="EK12" s="206"/>
      <c r="EL12" s="206"/>
      <c r="EM12" s="206"/>
      <c r="EN12" s="206"/>
      <c r="EO12" s="207"/>
      <c r="EP12" s="205"/>
      <c r="EQ12" s="206"/>
      <c r="ER12" s="206"/>
      <c r="ES12" s="206"/>
      <c r="ET12" s="206"/>
      <c r="EU12" s="207"/>
      <c r="EV12" s="199"/>
      <c r="EW12" s="200"/>
      <c r="EX12" s="200"/>
      <c r="EY12" s="200"/>
      <c r="EZ12" s="201"/>
      <c r="FA12" s="199"/>
      <c r="FB12" s="200"/>
      <c r="FC12" s="200"/>
      <c r="FD12" s="200"/>
      <c r="FE12" s="201"/>
      <c r="FF12" s="196"/>
      <c r="FG12" s="197"/>
      <c r="FH12" s="197"/>
      <c r="FI12" s="197"/>
      <c r="FJ12" s="197"/>
      <c r="FK12" s="198"/>
    </row>
    <row r="13" spans="1:167" s="5" customFormat="1" ht="11.25" customHeight="1">
      <c r="A13" s="217">
        <v>1</v>
      </c>
      <c r="B13" s="217"/>
      <c r="C13" s="217"/>
      <c r="D13" s="217"/>
      <c r="E13" s="217"/>
      <c r="F13" s="217"/>
      <c r="G13" s="217">
        <v>2</v>
      </c>
      <c r="H13" s="217"/>
      <c r="I13" s="217"/>
      <c r="J13" s="217"/>
      <c r="K13" s="217"/>
      <c r="L13" s="217"/>
      <c r="M13" s="217">
        <v>3</v>
      </c>
      <c r="N13" s="217"/>
      <c r="O13" s="217"/>
      <c r="P13" s="217"/>
      <c r="Q13" s="217"/>
      <c r="R13" s="217"/>
      <c r="S13" s="217">
        <v>4</v>
      </c>
      <c r="T13" s="217"/>
      <c r="U13" s="217"/>
      <c r="V13" s="217"/>
      <c r="W13" s="217"/>
      <c r="X13" s="217"/>
      <c r="Y13" s="217"/>
      <c r="Z13" s="217"/>
      <c r="AA13" s="217">
        <v>5</v>
      </c>
      <c r="AB13" s="217"/>
      <c r="AC13" s="217"/>
      <c r="AD13" s="217"/>
      <c r="AE13" s="217"/>
      <c r="AF13" s="217"/>
      <c r="AG13" s="217">
        <v>6</v>
      </c>
      <c r="AH13" s="217"/>
      <c r="AI13" s="217"/>
      <c r="AJ13" s="217"/>
      <c r="AK13" s="217"/>
      <c r="AL13" s="217"/>
      <c r="AM13" s="217">
        <v>7</v>
      </c>
      <c r="AN13" s="217"/>
      <c r="AO13" s="217"/>
      <c r="AP13" s="217"/>
      <c r="AQ13" s="217"/>
      <c r="AR13" s="217"/>
      <c r="AS13" s="217">
        <v>8</v>
      </c>
      <c r="AT13" s="217"/>
      <c r="AU13" s="217"/>
      <c r="AV13" s="217"/>
      <c r="AW13" s="217"/>
      <c r="AX13" s="217"/>
      <c r="AY13" s="217">
        <v>9</v>
      </c>
      <c r="AZ13" s="217"/>
      <c r="BA13" s="217"/>
      <c r="BB13" s="217"/>
      <c r="BC13" s="217"/>
      <c r="BD13" s="217"/>
      <c r="BE13" s="217">
        <v>10</v>
      </c>
      <c r="BF13" s="217"/>
      <c r="BG13" s="217"/>
      <c r="BH13" s="217"/>
      <c r="BI13" s="217"/>
      <c r="BJ13" s="217"/>
      <c r="BK13" s="217"/>
      <c r="BL13" s="217">
        <v>11</v>
      </c>
      <c r="BM13" s="217"/>
      <c r="BN13" s="217"/>
      <c r="BO13" s="217"/>
      <c r="BP13" s="217"/>
      <c r="BQ13" s="217"/>
      <c r="BR13" s="217"/>
      <c r="BS13" s="217">
        <v>12</v>
      </c>
      <c r="BT13" s="217"/>
      <c r="BU13" s="217"/>
      <c r="BV13" s="217"/>
      <c r="BW13" s="217"/>
      <c r="BX13" s="217"/>
      <c r="BY13" s="217"/>
      <c r="BZ13" s="217">
        <v>13</v>
      </c>
      <c r="CA13" s="217"/>
      <c r="CB13" s="217"/>
      <c r="CC13" s="217"/>
      <c r="CD13" s="217"/>
      <c r="CE13" s="217"/>
      <c r="CF13" s="217">
        <v>14</v>
      </c>
      <c r="CG13" s="217"/>
      <c r="CH13" s="217"/>
      <c r="CI13" s="217"/>
      <c r="CJ13" s="217"/>
      <c r="CK13" s="217"/>
      <c r="CL13" s="217">
        <v>15</v>
      </c>
      <c r="CM13" s="217"/>
      <c r="CN13" s="217"/>
      <c r="CO13" s="217"/>
      <c r="CP13" s="217"/>
      <c r="CQ13" s="217"/>
      <c r="CR13" s="217">
        <v>16</v>
      </c>
      <c r="CS13" s="217"/>
      <c r="CT13" s="217"/>
      <c r="CU13" s="217"/>
      <c r="CV13" s="217"/>
      <c r="CW13" s="217"/>
      <c r="CX13" s="217">
        <v>17</v>
      </c>
      <c r="CY13" s="217"/>
      <c r="CZ13" s="217"/>
      <c r="DA13" s="217"/>
      <c r="DB13" s="217"/>
      <c r="DC13" s="217"/>
      <c r="DD13" s="217">
        <v>18</v>
      </c>
      <c r="DE13" s="217"/>
      <c r="DF13" s="217"/>
      <c r="DG13" s="217"/>
      <c r="DH13" s="217"/>
      <c r="DI13" s="217"/>
      <c r="DJ13" s="217">
        <v>19</v>
      </c>
      <c r="DK13" s="217"/>
      <c r="DL13" s="217"/>
      <c r="DM13" s="217"/>
      <c r="DN13" s="217"/>
      <c r="DO13" s="217"/>
      <c r="DP13" s="217">
        <v>20</v>
      </c>
      <c r="DQ13" s="217"/>
      <c r="DR13" s="217"/>
      <c r="DS13" s="217"/>
      <c r="DT13" s="217"/>
      <c r="DU13" s="217"/>
      <c r="DV13" s="217">
        <v>21</v>
      </c>
      <c r="DW13" s="217"/>
      <c r="DX13" s="217"/>
      <c r="DY13" s="217"/>
      <c r="DZ13" s="217"/>
      <c r="EA13" s="217"/>
      <c r="EB13" s="217">
        <v>22</v>
      </c>
      <c r="EC13" s="217"/>
      <c r="ED13" s="217"/>
      <c r="EE13" s="217"/>
      <c r="EF13" s="217"/>
      <c r="EG13" s="217"/>
      <c r="EH13" s="217"/>
      <c r="EI13" s="217"/>
      <c r="EJ13" s="217">
        <v>23</v>
      </c>
      <c r="EK13" s="217"/>
      <c r="EL13" s="217"/>
      <c r="EM13" s="217"/>
      <c r="EN13" s="217"/>
      <c r="EO13" s="217"/>
      <c r="EP13" s="217">
        <v>24</v>
      </c>
      <c r="EQ13" s="217"/>
      <c r="ER13" s="217"/>
      <c r="ES13" s="217"/>
      <c r="ET13" s="217"/>
      <c r="EU13" s="217"/>
      <c r="EV13" s="217">
        <v>25</v>
      </c>
      <c r="EW13" s="217"/>
      <c r="EX13" s="217"/>
      <c r="EY13" s="217"/>
      <c r="EZ13" s="217"/>
      <c r="FA13" s="217">
        <v>26</v>
      </c>
      <c r="FB13" s="217"/>
      <c r="FC13" s="217"/>
      <c r="FD13" s="217"/>
      <c r="FE13" s="217"/>
      <c r="FF13" s="217">
        <v>27</v>
      </c>
      <c r="FG13" s="217"/>
      <c r="FH13" s="217"/>
      <c r="FI13" s="217"/>
      <c r="FJ13" s="217"/>
      <c r="FK13" s="217"/>
    </row>
    <row r="14" spans="1:167" s="36" customFormat="1" ht="23.25" customHeight="1">
      <c r="A14" s="164" t="s">
        <v>0</v>
      </c>
      <c r="B14" s="164"/>
      <c r="C14" s="164"/>
      <c r="D14" s="164"/>
      <c r="E14" s="164"/>
      <c r="F14" s="164"/>
      <c r="G14" s="222" t="s">
        <v>161</v>
      </c>
      <c r="H14" s="223"/>
      <c r="I14" s="223"/>
      <c r="J14" s="223"/>
      <c r="K14" s="223"/>
      <c r="L14" s="224"/>
      <c r="M14" s="165" t="s">
        <v>164</v>
      </c>
      <c r="N14" s="166"/>
      <c r="O14" s="166"/>
      <c r="P14" s="166"/>
      <c r="Q14" s="166"/>
      <c r="R14" s="167"/>
      <c r="S14" s="177" t="s">
        <v>176</v>
      </c>
      <c r="T14" s="178"/>
      <c r="U14" s="178"/>
      <c r="V14" s="178"/>
      <c r="W14" s="178"/>
      <c r="X14" s="178"/>
      <c r="Y14" s="178"/>
      <c r="Z14" s="179"/>
      <c r="AA14" s="165" t="s">
        <v>177</v>
      </c>
      <c r="AB14" s="166"/>
      <c r="AC14" s="166"/>
      <c r="AD14" s="166"/>
      <c r="AE14" s="166"/>
      <c r="AF14" s="167"/>
      <c r="AG14" s="165" t="s">
        <v>178</v>
      </c>
      <c r="AH14" s="166"/>
      <c r="AI14" s="166"/>
      <c r="AJ14" s="166"/>
      <c r="AK14" s="166"/>
      <c r="AL14" s="167"/>
      <c r="AM14" s="165" t="s">
        <v>184</v>
      </c>
      <c r="AN14" s="166"/>
      <c r="AO14" s="166"/>
      <c r="AP14" s="166"/>
      <c r="AQ14" s="166"/>
      <c r="AR14" s="167"/>
      <c r="AS14" s="165" t="s">
        <v>107</v>
      </c>
      <c r="AT14" s="166"/>
      <c r="AU14" s="166"/>
      <c r="AV14" s="166"/>
      <c r="AW14" s="166"/>
      <c r="AX14" s="167"/>
      <c r="AY14" s="169">
        <v>3.83</v>
      </c>
      <c r="AZ14" s="170"/>
      <c r="BA14" s="170"/>
      <c r="BB14" s="170"/>
      <c r="BC14" s="170"/>
      <c r="BD14" s="171"/>
      <c r="BE14" s="165" t="s">
        <v>191</v>
      </c>
      <c r="BF14" s="166"/>
      <c r="BG14" s="166"/>
      <c r="BH14" s="166"/>
      <c r="BI14" s="166"/>
      <c r="BJ14" s="166"/>
      <c r="BK14" s="167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69">
        <v>1</v>
      </c>
      <c r="CA14" s="170"/>
      <c r="CB14" s="170"/>
      <c r="CC14" s="170"/>
      <c r="CD14" s="170"/>
      <c r="CE14" s="171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9">
        <v>1</v>
      </c>
      <c r="CS14" s="170"/>
      <c r="CT14" s="170"/>
      <c r="CU14" s="170"/>
      <c r="CV14" s="170"/>
      <c r="CW14" s="171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9">
        <v>1</v>
      </c>
      <c r="DQ14" s="170"/>
      <c r="DR14" s="170"/>
      <c r="DS14" s="170"/>
      <c r="DT14" s="170"/>
      <c r="DU14" s="171"/>
      <c r="DV14" s="168"/>
      <c r="DW14" s="168"/>
      <c r="DX14" s="168"/>
      <c r="DY14" s="168"/>
      <c r="DZ14" s="168"/>
      <c r="EA14" s="168"/>
      <c r="EB14" s="169">
        <v>120</v>
      </c>
      <c r="EC14" s="170"/>
      <c r="ED14" s="170"/>
      <c r="EE14" s="170"/>
      <c r="EF14" s="170"/>
      <c r="EG14" s="170"/>
      <c r="EH14" s="170"/>
      <c r="EI14" s="171"/>
      <c r="EJ14" s="168"/>
      <c r="EK14" s="168"/>
      <c r="EL14" s="168"/>
      <c r="EM14" s="168"/>
      <c r="EN14" s="168"/>
      <c r="EO14" s="168"/>
      <c r="EP14" s="172" t="s">
        <v>196</v>
      </c>
      <c r="EQ14" s="172"/>
      <c r="ER14" s="172"/>
      <c r="ES14" s="172"/>
      <c r="ET14" s="172"/>
      <c r="EU14" s="172"/>
      <c r="EV14" s="169"/>
      <c r="EW14" s="170"/>
      <c r="EX14" s="170"/>
      <c r="EY14" s="170"/>
      <c r="EZ14" s="171"/>
      <c r="FA14" s="169"/>
      <c r="FB14" s="170"/>
      <c r="FC14" s="170"/>
      <c r="FD14" s="170"/>
      <c r="FE14" s="171"/>
      <c r="FF14" s="168">
        <v>1</v>
      </c>
      <c r="FG14" s="168"/>
      <c r="FH14" s="168"/>
      <c r="FI14" s="168"/>
      <c r="FJ14" s="168"/>
      <c r="FK14" s="168"/>
    </row>
    <row r="15" spans="1:167" s="36" customFormat="1" ht="23.25" customHeight="1">
      <c r="A15" s="164" t="s">
        <v>1</v>
      </c>
      <c r="B15" s="164"/>
      <c r="C15" s="164"/>
      <c r="D15" s="164"/>
      <c r="E15" s="164"/>
      <c r="F15" s="164"/>
      <c r="G15" s="225"/>
      <c r="H15" s="226"/>
      <c r="I15" s="226"/>
      <c r="J15" s="226"/>
      <c r="K15" s="226"/>
      <c r="L15" s="227"/>
      <c r="M15" s="165" t="s">
        <v>162</v>
      </c>
      <c r="N15" s="166" t="s">
        <v>162</v>
      </c>
      <c r="O15" s="166" t="s">
        <v>162</v>
      </c>
      <c r="P15" s="166" t="s">
        <v>162</v>
      </c>
      <c r="Q15" s="166" t="s">
        <v>162</v>
      </c>
      <c r="R15" s="167" t="s">
        <v>162</v>
      </c>
      <c r="S15" s="177" t="s">
        <v>170</v>
      </c>
      <c r="T15" s="178" t="s">
        <v>170</v>
      </c>
      <c r="U15" s="178" t="s">
        <v>170</v>
      </c>
      <c r="V15" s="178" t="s">
        <v>170</v>
      </c>
      <c r="W15" s="178" t="s">
        <v>170</v>
      </c>
      <c r="X15" s="178" t="s">
        <v>170</v>
      </c>
      <c r="Y15" s="178" t="s">
        <v>170</v>
      </c>
      <c r="Z15" s="179" t="s">
        <v>170</v>
      </c>
      <c r="AA15" s="165" t="s">
        <v>177</v>
      </c>
      <c r="AB15" s="166" t="s">
        <v>177</v>
      </c>
      <c r="AC15" s="166" t="s">
        <v>177</v>
      </c>
      <c r="AD15" s="166" t="s">
        <v>177</v>
      </c>
      <c r="AE15" s="166" t="s">
        <v>177</v>
      </c>
      <c r="AF15" s="167" t="s">
        <v>177</v>
      </c>
      <c r="AG15" s="165" t="s">
        <v>178</v>
      </c>
      <c r="AH15" s="166" t="s">
        <v>178</v>
      </c>
      <c r="AI15" s="166" t="s">
        <v>178</v>
      </c>
      <c r="AJ15" s="166" t="s">
        <v>178</v>
      </c>
      <c r="AK15" s="166" t="s">
        <v>178</v>
      </c>
      <c r="AL15" s="167" t="s">
        <v>178</v>
      </c>
      <c r="AM15" s="165" t="s">
        <v>185</v>
      </c>
      <c r="AN15" s="166" t="s">
        <v>185</v>
      </c>
      <c r="AO15" s="166" t="s">
        <v>185</v>
      </c>
      <c r="AP15" s="166" t="s">
        <v>185</v>
      </c>
      <c r="AQ15" s="166" t="s">
        <v>185</v>
      </c>
      <c r="AR15" s="167" t="s">
        <v>185</v>
      </c>
      <c r="AS15" s="165" t="s">
        <v>103</v>
      </c>
      <c r="AT15" s="166" t="s">
        <v>103</v>
      </c>
      <c r="AU15" s="166" t="s">
        <v>103</v>
      </c>
      <c r="AV15" s="166" t="s">
        <v>103</v>
      </c>
      <c r="AW15" s="166" t="s">
        <v>103</v>
      </c>
      <c r="AX15" s="167" t="s">
        <v>103</v>
      </c>
      <c r="AY15" s="174">
        <v>1.33</v>
      </c>
      <c r="AZ15" s="175"/>
      <c r="BA15" s="175"/>
      <c r="BB15" s="175"/>
      <c r="BC15" s="175"/>
      <c r="BD15" s="176"/>
      <c r="BE15" s="165" t="s">
        <v>192</v>
      </c>
      <c r="BF15" s="166" t="s">
        <v>192</v>
      </c>
      <c r="BG15" s="166" t="s">
        <v>192</v>
      </c>
      <c r="BH15" s="166" t="s">
        <v>192</v>
      </c>
      <c r="BI15" s="166" t="s">
        <v>192</v>
      </c>
      <c r="BJ15" s="166" t="s">
        <v>192</v>
      </c>
      <c r="BK15" s="167" t="s">
        <v>192</v>
      </c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69">
        <v>2</v>
      </c>
      <c r="CA15" s="170"/>
      <c r="CB15" s="170"/>
      <c r="CC15" s="170"/>
      <c r="CD15" s="170"/>
      <c r="CE15" s="171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9">
        <v>2</v>
      </c>
      <c r="CS15" s="170"/>
      <c r="CT15" s="170"/>
      <c r="CU15" s="170"/>
      <c r="CV15" s="170"/>
      <c r="CW15" s="171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9">
        <v>2</v>
      </c>
      <c r="DQ15" s="170"/>
      <c r="DR15" s="170"/>
      <c r="DS15" s="170"/>
      <c r="DT15" s="170"/>
      <c r="DU15" s="171"/>
      <c r="DV15" s="168"/>
      <c r="DW15" s="168"/>
      <c r="DX15" s="168"/>
      <c r="DY15" s="168"/>
      <c r="DZ15" s="168"/>
      <c r="EA15" s="168"/>
      <c r="EB15" s="169">
        <v>150</v>
      </c>
      <c r="EC15" s="170"/>
      <c r="ED15" s="170"/>
      <c r="EE15" s="170"/>
      <c r="EF15" s="170"/>
      <c r="EG15" s="170"/>
      <c r="EH15" s="170"/>
      <c r="EI15" s="171"/>
      <c r="EJ15" s="168"/>
      <c r="EK15" s="168"/>
      <c r="EL15" s="168"/>
      <c r="EM15" s="168"/>
      <c r="EN15" s="168"/>
      <c r="EO15" s="168"/>
      <c r="EP15" s="172" t="s">
        <v>196</v>
      </c>
      <c r="EQ15" s="172"/>
      <c r="ER15" s="172"/>
      <c r="ES15" s="172"/>
      <c r="ET15" s="172"/>
      <c r="EU15" s="172"/>
      <c r="EV15" s="165" t="s">
        <v>175</v>
      </c>
      <c r="EW15" s="166"/>
      <c r="EX15" s="166"/>
      <c r="EY15" s="166"/>
      <c r="EZ15" s="167"/>
      <c r="FA15" s="165" t="s">
        <v>171</v>
      </c>
      <c r="FB15" s="166"/>
      <c r="FC15" s="166"/>
      <c r="FD15" s="166"/>
      <c r="FE15" s="167"/>
      <c r="FF15" s="168">
        <v>1</v>
      </c>
      <c r="FG15" s="168"/>
      <c r="FH15" s="168"/>
      <c r="FI15" s="168"/>
      <c r="FJ15" s="168"/>
      <c r="FK15" s="168"/>
    </row>
    <row r="16" spans="1:167" s="36" customFormat="1" ht="23.25" customHeight="1">
      <c r="A16" s="164" t="s">
        <v>2</v>
      </c>
      <c r="B16" s="164"/>
      <c r="C16" s="164"/>
      <c r="D16" s="164"/>
      <c r="E16" s="164"/>
      <c r="F16" s="164"/>
      <c r="G16" s="225"/>
      <c r="H16" s="226"/>
      <c r="I16" s="226"/>
      <c r="J16" s="226"/>
      <c r="K16" s="226"/>
      <c r="L16" s="227"/>
      <c r="M16" s="165" t="s">
        <v>172</v>
      </c>
      <c r="N16" s="166" t="s">
        <v>172</v>
      </c>
      <c r="O16" s="166" t="s">
        <v>172</v>
      </c>
      <c r="P16" s="166" t="s">
        <v>172</v>
      </c>
      <c r="Q16" s="166" t="s">
        <v>172</v>
      </c>
      <c r="R16" s="167" t="s">
        <v>172</v>
      </c>
      <c r="S16" s="177" t="s">
        <v>173</v>
      </c>
      <c r="T16" s="178" t="s">
        <v>173</v>
      </c>
      <c r="U16" s="178" t="s">
        <v>173</v>
      </c>
      <c r="V16" s="178" t="s">
        <v>173</v>
      </c>
      <c r="W16" s="178" t="s">
        <v>173</v>
      </c>
      <c r="X16" s="178" t="s">
        <v>173</v>
      </c>
      <c r="Y16" s="178" t="s">
        <v>173</v>
      </c>
      <c r="Z16" s="179" t="s">
        <v>173</v>
      </c>
      <c r="AA16" s="165" t="s">
        <v>174</v>
      </c>
      <c r="AB16" s="166" t="s">
        <v>174</v>
      </c>
      <c r="AC16" s="166" t="s">
        <v>174</v>
      </c>
      <c r="AD16" s="166" t="s">
        <v>174</v>
      </c>
      <c r="AE16" s="166" t="s">
        <v>174</v>
      </c>
      <c r="AF16" s="167" t="s">
        <v>174</v>
      </c>
      <c r="AG16" s="165" t="s">
        <v>179</v>
      </c>
      <c r="AH16" s="166" t="s">
        <v>179</v>
      </c>
      <c r="AI16" s="166" t="s">
        <v>179</v>
      </c>
      <c r="AJ16" s="166" t="s">
        <v>179</v>
      </c>
      <c r="AK16" s="166" t="s">
        <v>179</v>
      </c>
      <c r="AL16" s="167" t="s">
        <v>179</v>
      </c>
      <c r="AM16" s="165" t="s">
        <v>186</v>
      </c>
      <c r="AN16" s="166" t="s">
        <v>186</v>
      </c>
      <c r="AO16" s="166" t="s">
        <v>186</v>
      </c>
      <c r="AP16" s="166" t="s">
        <v>186</v>
      </c>
      <c r="AQ16" s="166" t="s">
        <v>186</v>
      </c>
      <c r="AR16" s="167" t="s">
        <v>186</v>
      </c>
      <c r="AS16" s="165" t="s">
        <v>103</v>
      </c>
      <c r="AT16" s="166" t="s">
        <v>103</v>
      </c>
      <c r="AU16" s="166" t="s">
        <v>103</v>
      </c>
      <c r="AV16" s="166" t="s">
        <v>103</v>
      </c>
      <c r="AW16" s="166" t="s">
        <v>103</v>
      </c>
      <c r="AX16" s="167" t="s">
        <v>103</v>
      </c>
      <c r="AY16" s="174">
        <v>0.17</v>
      </c>
      <c r="AZ16" s="175"/>
      <c r="BA16" s="175"/>
      <c r="BB16" s="175"/>
      <c r="BC16" s="175"/>
      <c r="BD16" s="176"/>
      <c r="BE16" s="165" t="s">
        <v>193</v>
      </c>
      <c r="BF16" s="166" t="s">
        <v>193</v>
      </c>
      <c r="BG16" s="166" t="s">
        <v>193</v>
      </c>
      <c r="BH16" s="166" t="s">
        <v>193</v>
      </c>
      <c r="BI16" s="166" t="s">
        <v>193</v>
      </c>
      <c r="BJ16" s="166" t="s">
        <v>193</v>
      </c>
      <c r="BK16" s="167" t="s">
        <v>193</v>
      </c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69">
        <v>5</v>
      </c>
      <c r="CA16" s="170"/>
      <c r="CB16" s="170"/>
      <c r="CC16" s="170"/>
      <c r="CD16" s="170"/>
      <c r="CE16" s="171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9">
        <v>5</v>
      </c>
      <c r="CS16" s="170"/>
      <c r="CT16" s="170"/>
      <c r="CU16" s="170"/>
      <c r="CV16" s="170"/>
      <c r="CW16" s="171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9">
        <v>5</v>
      </c>
      <c r="DQ16" s="170"/>
      <c r="DR16" s="170"/>
      <c r="DS16" s="170"/>
      <c r="DT16" s="170"/>
      <c r="DU16" s="171"/>
      <c r="DV16" s="168"/>
      <c r="DW16" s="168"/>
      <c r="DX16" s="168"/>
      <c r="DY16" s="168"/>
      <c r="DZ16" s="168"/>
      <c r="EA16" s="168"/>
      <c r="EB16" s="169">
        <v>280</v>
      </c>
      <c r="EC16" s="170"/>
      <c r="ED16" s="170"/>
      <c r="EE16" s="170"/>
      <c r="EF16" s="170"/>
      <c r="EG16" s="170"/>
      <c r="EH16" s="170"/>
      <c r="EI16" s="171"/>
      <c r="EJ16" s="168"/>
      <c r="EK16" s="168"/>
      <c r="EL16" s="168"/>
      <c r="EM16" s="168"/>
      <c r="EN16" s="168"/>
      <c r="EO16" s="168"/>
      <c r="EP16" s="172" t="s">
        <v>196</v>
      </c>
      <c r="EQ16" s="172"/>
      <c r="ER16" s="172"/>
      <c r="ES16" s="172"/>
      <c r="ET16" s="172"/>
      <c r="EU16" s="172"/>
      <c r="EV16" s="165" t="s">
        <v>175</v>
      </c>
      <c r="EW16" s="166"/>
      <c r="EX16" s="166"/>
      <c r="EY16" s="166"/>
      <c r="EZ16" s="167"/>
      <c r="FA16" s="165" t="s">
        <v>171</v>
      </c>
      <c r="FB16" s="166"/>
      <c r="FC16" s="166"/>
      <c r="FD16" s="166"/>
      <c r="FE16" s="167"/>
      <c r="FF16" s="168">
        <v>0</v>
      </c>
      <c r="FG16" s="168"/>
      <c r="FH16" s="168"/>
      <c r="FI16" s="168"/>
      <c r="FJ16" s="168"/>
      <c r="FK16" s="168"/>
    </row>
    <row r="17" spans="1:167" s="36" customFormat="1" ht="23.25" customHeight="1">
      <c r="A17" s="164" t="s">
        <v>3</v>
      </c>
      <c r="B17" s="164"/>
      <c r="C17" s="164"/>
      <c r="D17" s="164"/>
      <c r="E17" s="164"/>
      <c r="F17" s="164"/>
      <c r="G17" s="225"/>
      <c r="H17" s="226"/>
      <c r="I17" s="226"/>
      <c r="J17" s="226"/>
      <c r="K17" s="226"/>
      <c r="L17" s="227"/>
      <c r="M17" s="165" t="s">
        <v>162</v>
      </c>
      <c r="N17" s="166" t="s">
        <v>162</v>
      </c>
      <c r="O17" s="166" t="s">
        <v>162</v>
      </c>
      <c r="P17" s="166" t="s">
        <v>162</v>
      </c>
      <c r="Q17" s="166" t="s">
        <v>162</v>
      </c>
      <c r="R17" s="167" t="s">
        <v>162</v>
      </c>
      <c r="S17" s="177" t="s">
        <v>170</v>
      </c>
      <c r="T17" s="178" t="s">
        <v>170</v>
      </c>
      <c r="U17" s="178" t="s">
        <v>170</v>
      </c>
      <c r="V17" s="178" t="s">
        <v>170</v>
      </c>
      <c r="W17" s="178" t="s">
        <v>170</v>
      </c>
      <c r="X17" s="178" t="s">
        <v>170</v>
      </c>
      <c r="Y17" s="178" t="s">
        <v>170</v>
      </c>
      <c r="Z17" s="179" t="s">
        <v>170</v>
      </c>
      <c r="AA17" s="165" t="s">
        <v>177</v>
      </c>
      <c r="AB17" s="166" t="s">
        <v>177</v>
      </c>
      <c r="AC17" s="166" t="s">
        <v>177</v>
      </c>
      <c r="AD17" s="166" t="s">
        <v>177</v>
      </c>
      <c r="AE17" s="166" t="s">
        <v>177</v>
      </c>
      <c r="AF17" s="167" t="s">
        <v>177</v>
      </c>
      <c r="AG17" s="165" t="s">
        <v>180</v>
      </c>
      <c r="AH17" s="166" t="s">
        <v>180</v>
      </c>
      <c r="AI17" s="166" t="s">
        <v>180</v>
      </c>
      <c r="AJ17" s="166" t="s">
        <v>180</v>
      </c>
      <c r="AK17" s="166" t="s">
        <v>180</v>
      </c>
      <c r="AL17" s="167" t="s">
        <v>180</v>
      </c>
      <c r="AM17" s="165" t="s">
        <v>187</v>
      </c>
      <c r="AN17" s="166" t="s">
        <v>187</v>
      </c>
      <c r="AO17" s="166" t="s">
        <v>187</v>
      </c>
      <c r="AP17" s="166" t="s">
        <v>187</v>
      </c>
      <c r="AQ17" s="166" t="s">
        <v>187</v>
      </c>
      <c r="AR17" s="167" t="s">
        <v>187</v>
      </c>
      <c r="AS17" s="165" t="s">
        <v>103</v>
      </c>
      <c r="AT17" s="166" t="s">
        <v>103</v>
      </c>
      <c r="AU17" s="166" t="s">
        <v>103</v>
      </c>
      <c r="AV17" s="166" t="s">
        <v>103</v>
      </c>
      <c r="AW17" s="166" t="s">
        <v>103</v>
      </c>
      <c r="AX17" s="167" t="s">
        <v>103</v>
      </c>
      <c r="AY17" s="174">
        <v>0.5</v>
      </c>
      <c r="AZ17" s="175"/>
      <c r="BA17" s="175"/>
      <c r="BB17" s="175"/>
      <c r="BC17" s="175"/>
      <c r="BD17" s="176"/>
      <c r="BE17" s="165" t="s">
        <v>192</v>
      </c>
      <c r="BF17" s="166" t="s">
        <v>192</v>
      </c>
      <c r="BG17" s="166" t="s">
        <v>192</v>
      </c>
      <c r="BH17" s="166" t="s">
        <v>192</v>
      </c>
      <c r="BI17" s="166" t="s">
        <v>192</v>
      </c>
      <c r="BJ17" s="166" t="s">
        <v>192</v>
      </c>
      <c r="BK17" s="167" t="s">
        <v>192</v>
      </c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69">
        <v>7</v>
      </c>
      <c r="CA17" s="170"/>
      <c r="CB17" s="170"/>
      <c r="CC17" s="170"/>
      <c r="CD17" s="170"/>
      <c r="CE17" s="171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9">
        <v>7</v>
      </c>
      <c r="CS17" s="170"/>
      <c r="CT17" s="170"/>
      <c r="CU17" s="170"/>
      <c r="CV17" s="170"/>
      <c r="CW17" s="171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9">
        <v>7</v>
      </c>
      <c r="DQ17" s="170"/>
      <c r="DR17" s="170"/>
      <c r="DS17" s="170"/>
      <c r="DT17" s="170"/>
      <c r="DU17" s="171"/>
      <c r="DV17" s="168"/>
      <c r="DW17" s="168"/>
      <c r="DX17" s="168"/>
      <c r="DY17" s="168"/>
      <c r="DZ17" s="168"/>
      <c r="EA17" s="168"/>
      <c r="EB17" s="169">
        <v>450</v>
      </c>
      <c r="EC17" s="170"/>
      <c r="ED17" s="170"/>
      <c r="EE17" s="170"/>
      <c r="EF17" s="170"/>
      <c r="EG17" s="170"/>
      <c r="EH17" s="170"/>
      <c r="EI17" s="171"/>
      <c r="EJ17" s="168"/>
      <c r="EK17" s="168"/>
      <c r="EL17" s="168"/>
      <c r="EM17" s="168"/>
      <c r="EN17" s="168"/>
      <c r="EO17" s="168"/>
      <c r="EP17" s="172" t="s">
        <v>196</v>
      </c>
      <c r="EQ17" s="172"/>
      <c r="ER17" s="172"/>
      <c r="ES17" s="172"/>
      <c r="ET17" s="172"/>
      <c r="EU17" s="172"/>
      <c r="EV17" s="165" t="s">
        <v>175</v>
      </c>
      <c r="EW17" s="166"/>
      <c r="EX17" s="166"/>
      <c r="EY17" s="166"/>
      <c r="EZ17" s="167"/>
      <c r="FA17" s="165" t="s">
        <v>197</v>
      </c>
      <c r="FB17" s="166"/>
      <c r="FC17" s="166"/>
      <c r="FD17" s="166"/>
      <c r="FE17" s="167"/>
      <c r="FF17" s="168">
        <v>0</v>
      </c>
      <c r="FG17" s="168"/>
      <c r="FH17" s="168"/>
      <c r="FI17" s="168"/>
      <c r="FJ17" s="168"/>
      <c r="FK17" s="168"/>
    </row>
    <row r="18" spans="1:167" s="36" customFormat="1" ht="23.25" customHeight="1">
      <c r="A18" s="164" t="s">
        <v>4</v>
      </c>
      <c r="B18" s="164"/>
      <c r="C18" s="164"/>
      <c r="D18" s="164"/>
      <c r="E18" s="164"/>
      <c r="F18" s="164"/>
      <c r="G18" s="225"/>
      <c r="H18" s="226"/>
      <c r="I18" s="226"/>
      <c r="J18" s="226"/>
      <c r="K18" s="226"/>
      <c r="L18" s="227"/>
      <c r="M18" s="165" t="s">
        <v>162</v>
      </c>
      <c r="N18" s="166" t="s">
        <v>162</v>
      </c>
      <c r="O18" s="166" t="s">
        <v>162</v>
      </c>
      <c r="P18" s="166" t="s">
        <v>162</v>
      </c>
      <c r="Q18" s="166" t="s">
        <v>162</v>
      </c>
      <c r="R18" s="167" t="s">
        <v>162</v>
      </c>
      <c r="S18" s="177" t="s">
        <v>170</v>
      </c>
      <c r="T18" s="178" t="s">
        <v>170</v>
      </c>
      <c r="U18" s="178" t="s">
        <v>170</v>
      </c>
      <c r="V18" s="178" t="s">
        <v>170</v>
      </c>
      <c r="W18" s="178" t="s">
        <v>170</v>
      </c>
      <c r="X18" s="178" t="s">
        <v>170</v>
      </c>
      <c r="Y18" s="178" t="s">
        <v>170</v>
      </c>
      <c r="Z18" s="179" t="s">
        <v>170</v>
      </c>
      <c r="AA18" s="165" t="s">
        <v>177</v>
      </c>
      <c r="AB18" s="166" t="s">
        <v>177</v>
      </c>
      <c r="AC18" s="166" t="s">
        <v>177</v>
      </c>
      <c r="AD18" s="166" t="s">
        <v>177</v>
      </c>
      <c r="AE18" s="166" t="s">
        <v>177</v>
      </c>
      <c r="AF18" s="167" t="s">
        <v>177</v>
      </c>
      <c r="AG18" s="165" t="s">
        <v>181</v>
      </c>
      <c r="AH18" s="166" t="s">
        <v>181</v>
      </c>
      <c r="AI18" s="166" t="s">
        <v>181</v>
      </c>
      <c r="AJ18" s="166" t="s">
        <v>181</v>
      </c>
      <c r="AK18" s="166" t="s">
        <v>181</v>
      </c>
      <c r="AL18" s="167" t="s">
        <v>181</v>
      </c>
      <c r="AM18" s="165" t="s">
        <v>188</v>
      </c>
      <c r="AN18" s="166" t="s">
        <v>188</v>
      </c>
      <c r="AO18" s="166" t="s">
        <v>188</v>
      </c>
      <c r="AP18" s="166" t="s">
        <v>188</v>
      </c>
      <c r="AQ18" s="166" t="s">
        <v>188</v>
      </c>
      <c r="AR18" s="167" t="s">
        <v>188</v>
      </c>
      <c r="AS18" s="165" t="s">
        <v>107</v>
      </c>
      <c r="AT18" s="166" t="s">
        <v>107</v>
      </c>
      <c r="AU18" s="166" t="s">
        <v>107</v>
      </c>
      <c r="AV18" s="166" t="s">
        <v>107</v>
      </c>
      <c r="AW18" s="166" t="s">
        <v>107</v>
      </c>
      <c r="AX18" s="167" t="s">
        <v>107</v>
      </c>
      <c r="AY18" s="174">
        <v>0.17</v>
      </c>
      <c r="AZ18" s="175"/>
      <c r="BA18" s="175"/>
      <c r="BB18" s="175"/>
      <c r="BC18" s="175"/>
      <c r="BD18" s="176"/>
      <c r="BE18" s="165" t="s">
        <v>194</v>
      </c>
      <c r="BF18" s="166" t="s">
        <v>194</v>
      </c>
      <c r="BG18" s="166" t="s">
        <v>194</v>
      </c>
      <c r="BH18" s="166" t="s">
        <v>194</v>
      </c>
      <c r="BI18" s="166" t="s">
        <v>194</v>
      </c>
      <c r="BJ18" s="166" t="s">
        <v>194</v>
      </c>
      <c r="BK18" s="167" t="s">
        <v>194</v>
      </c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69">
        <v>3</v>
      </c>
      <c r="CA18" s="170"/>
      <c r="CB18" s="170"/>
      <c r="CC18" s="170"/>
      <c r="CD18" s="170"/>
      <c r="CE18" s="171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9">
        <v>3</v>
      </c>
      <c r="CS18" s="170"/>
      <c r="CT18" s="170"/>
      <c r="CU18" s="170"/>
      <c r="CV18" s="170"/>
      <c r="CW18" s="171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9">
        <v>3</v>
      </c>
      <c r="DQ18" s="170"/>
      <c r="DR18" s="170"/>
      <c r="DS18" s="170"/>
      <c r="DT18" s="170"/>
      <c r="DU18" s="171"/>
      <c r="DV18" s="168"/>
      <c r="DW18" s="168"/>
      <c r="DX18" s="168"/>
      <c r="DY18" s="168"/>
      <c r="DZ18" s="168"/>
      <c r="EA18" s="168"/>
      <c r="EB18" s="169">
        <v>190</v>
      </c>
      <c r="EC18" s="170"/>
      <c r="ED18" s="170"/>
      <c r="EE18" s="170"/>
      <c r="EF18" s="170"/>
      <c r="EG18" s="170"/>
      <c r="EH18" s="170"/>
      <c r="EI18" s="171"/>
      <c r="EJ18" s="168"/>
      <c r="EK18" s="168"/>
      <c r="EL18" s="168"/>
      <c r="EM18" s="168"/>
      <c r="EN18" s="168"/>
      <c r="EO18" s="168"/>
      <c r="EP18" s="172" t="s">
        <v>196</v>
      </c>
      <c r="EQ18" s="172"/>
      <c r="ER18" s="172"/>
      <c r="ES18" s="172"/>
      <c r="ET18" s="172"/>
      <c r="EU18" s="172"/>
      <c r="EV18" s="165"/>
      <c r="EW18" s="166"/>
      <c r="EX18" s="166"/>
      <c r="EY18" s="166"/>
      <c r="EZ18" s="167"/>
      <c r="FA18" s="165"/>
      <c r="FB18" s="166"/>
      <c r="FC18" s="166"/>
      <c r="FD18" s="166"/>
      <c r="FE18" s="167"/>
      <c r="FF18" s="168">
        <v>1</v>
      </c>
      <c r="FG18" s="168"/>
      <c r="FH18" s="168"/>
      <c r="FI18" s="168"/>
      <c r="FJ18" s="168"/>
      <c r="FK18" s="168"/>
    </row>
    <row r="19" spans="1:167" s="36" customFormat="1" ht="23.25" customHeight="1">
      <c r="A19" s="164" t="s">
        <v>5</v>
      </c>
      <c r="B19" s="164"/>
      <c r="C19" s="164"/>
      <c r="D19" s="164"/>
      <c r="E19" s="164"/>
      <c r="F19" s="164"/>
      <c r="G19" s="225"/>
      <c r="H19" s="226"/>
      <c r="I19" s="226"/>
      <c r="J19" s="226"/>
      <c r="K19" s="226"/>
      <c r="L19" s="227"/>
      <c r="M19" s="165" t="s">
        <v>162</v>
      </c>
      <c r="N19" s="166" t="s">
        <v>162</v>
      </c>
      <c r="O19" s="166" t="s">
        <v>162</v>
      </c>
      <c r="P19" s="166" t="s">
        <v>162</v>
      </c>
      <c r="Q19" s="166" t="s">
        <v>162</v>
      </c>
      <c r="R19" s="167" t="s">
        <v>162</v>
      </c>
      <c r="S19" s="177" t="s">
        <v>170</v>
      </c>
      <c r="T19" s="178" t="s">
        <v>170</v>
      </c>
      <c r="U19" s="178" t="s">
        <v>170</v>
      </c>
      <c r="V19" s="178" t="s">
        <v>170</v>
      </c>
      <c r="W19" s="178" t="s">
        <v>170</v>
      </c>
      <c r="X19" s="178" t="s">
        <v>170</v>
      </c>
      <c r="Y19" s="178" t="s">
        <v>170</v>
      </c>
      <c r="Z19" s="179" t="s">
        <v>170</v>
      </c>
      <c r="AA19" s="165" t="s">
        <v>177</v>
      </c>
      <c r="AB19" s="166" t="s">
        <v>177</v>
      </c>
      <c r="AC19" s="166" t="s">
        <v>177</v>
      </c>
      <c r="AD19" s="166" t="s">
        <v>177</v>
      </c>
      <c r="AE19" s="166" t="s">
        <v>177</v>
      </c>
      <c r="AF19" s="167" t="s">
        <v>177</v>
      </c>
      <c r="AG19" s="165" t="s">
        <v>182</v>
      </c>
      <c r="AH19" s="166" t="s">
        <v>182</v>
      </c>
      <c r="AI19" s="166" t="s">
        <v>182</v>
      </c>
      <c r="AJ19" s="166" t="s">
        <v>182</v>
      </c>
      <c r="AK19" s="166" t="s">
        <v>182</v>
      </c>
      <c r="AL19" s="167" t="s">
        <v>182</v>
      </c>
      <c r="AM19" s="165" t="s">
        <v>189</v>
      </c>
      <c r="AN19" s="166" t="s">
        <v>189</v>
      </c>
      <c r="AO19" s="166" t="s">
        <v>189</v>
      </c>
      <c r="AP19" s="166" t="s">
        <v>189</v>
      </c>
      <c r="AQ19" s="166" t="s">
        <v>189</v>
      </c>
      <c r="AR19" s="167" t="s">
        <v>189</v>
      </c>
      <c r="AS19" s="165" t="s">
        <v>107</v>
      </c>
      <c r="AT19" s="166" t="s">
        <v>107</v>
      </c>
      <c r="AU19" s="166" t="s">
        <v>107</v>
      </c>
      <c r="AV19" s="166" t="s">
        <v>107</v>
      </c>
      <c r="AW19" s="166" t="s">
        <v>107</v>
      </c>
      <c r="AX19" s="167" t="s">
        <v>107</v>
      </c>
      <c r="AY19" s="174">
        <v>2</v>
      </c>
      <c r="AZ19" s="175"/>
      <c r="BA19" s="175"/>
      <c r="BB19" s="175"/>
      <c r="BC19" s="175"/>
      <c r="BD19" s="176"/>
      <c r="BE19" s="165" t="s">
        <v>192</v>
      </c>
      <c r="BF19" s="166" t="s">
        <v>192</v>
      </c>
      <c r="BG19" s="166" t="s">
        <v>192</v>
      </c>
      <c r="BH19" s="166" t="s">
        <v>192</v>
      </c>
      <c r="BI19" s="166" t="s">
        <v>192</v>
      </c>
      <c r="BJ19" s="166" t="s">
        <v>192</v>
      </c>
      <c r="BK19" s="167" t="s">
        <v>192</v>
      </c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69">
        <v>3</v>
      </c>
      <c r="CA19" s="170"/>
      <c r="CB19" s="170"/>
      <c r="CC19" s="170"/>
      <c r="CD19" s="170"/>
      <c r="CE19" s="171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9">
        <v>3</v>
      </c>
      <c r="CS19" s="170"/>
      <c r="CT19" s="170"/>
      <c r="CU19" s="170"/>
      <c r="CV19" s="170"/>
      <c r="CW19" s="171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9">
        <v>3</v>
      </c>
      <c r="DQ19" s="170"/>
      <c r="DR19" s="170"/>
      <c r="DS19" s="170"/>
      <c r="DT19" s="170"/>
      <c r="DU19" s="171"/>
      <c r="DV19" s="168"/>
      <c r="DW19" s="168"/>
      <c r="DX19" s="168"/>
      <c r="DY19" s="168"/>
      <c r="DZ19" s="168"/>
      <c r="EA19" s="168"/>
      <c r="EB19" s="169">
        <v>194</v>
      </c>
      <c r="EC19" s="170"/>
      <c r="ED19" s="170"/>
      <c r="EE19" s="170"/>
      <c r="EF19" s="170"/>
      <c r="EG19" s="170"/>
      <c r="EH19" s="170"/>
      <c r="EI19" s="171"/>
      <c r="EJ19" s="168"/>
      <c r="EK19" s="168"/>
      <c r="EL19" s="168"/>
      <c r="EM19" s="168"/>
      <c r="EN19" s="168"/>
      <c r="EO19" s="168"/>
      <c r="EP19" s="172" t="s">
        <v>196</v>
      </c>
      <c r="EQ19" s="172"/>
      <c r="ER19" s="172"/>
      <c r="ES19" s="172"/>
      <c r="ET19" s="172"/>
      <c r="EU19" s="172"/>
      <c r="EV19" s="165"/>
      <c r="EW19" s="166"/>
      <c r="EX19" s="166"/>
      <c r="EY19" s="166"/>
      <c r="EZ19" s="167"/>
      <c r="FA19" s="165"/>
      <c r="FB19" s="166"/>
      <c r="FC19" s="166"/>
      <c r="FD19" s="166"/>
      <c r="FE19" s="167"/>
      <c r="FF19" s="168">
        <v>1</v>
      </c>
      <c r="FG19" s="168"/>
      <c r="FH19" s="168"/>
      <c r="FI19" s="168"/>
      <c r="FJ19" s="168"/>
      <c r="FK19" s="168"/>
    </row>
    <row r="20" spans="1:167" s="36" customFormat="1" ht="23.25" customHeight="1">
      <c r="A20" s="164" t="s">
        <v>4</v>
      </c>
      <c r="B20" s="164"/>
      <c r="C20" s="164"/>
      <c r="D20" s="164"/>
      <c r="E20" s="164"/>
      <c r="F20" s="164"/>
      <c r="G20" s="228"/>
      <c r="H20" s="229"/>
      <c r="I20" s="229"/>
      <c r="J20" s="229"/>
      <c r="K20" s="229"/>
      <c r="L20" s="230"/>
      <c r="M20" s="165" t="s">
        <v>172</v>
      </c>
      <c r="N20" s="166" t="s">
        <v>172</v>
      </c>
      <c r="O20" s="166" t="s">
        <v>172</v>
      </c>
      <c r="P20" s="166" t="s">
        <v>172</v>
      </c>
      <c r="Q20" s="166" t="s">
        <v>172</v>
      </c>
      <c r="R20" s="167" t="s">
        <v>172</v>
      </c>
      <c r="S20" s="177" t="s">
        <v>173</v>
      </c>
      <c r="T20" s="178" t="s">
        <v>173</v>
      </c>
      <c r="U20" s="178" t="s">
        <v>173</v>
      </c>
      <c r="V20" s="178" t="s">
        <v>173</v>
      </c>
      <c r="W20" s="178" t="s">
        <v>173</v>
      </c>
      <c r="X20" s="178" t="s">
        <v>173</v>
      </c>
      <c r="Y20" s="178" t="s">
        <v>173</v>
      </c>
      <c r="Z20" s="179" t="s">
        <v>173</v>
      </c>
      <c r="AA20" s="165" t="s">
        <v>174</v>
      </c>
      <c r="AB20" s="166" t="s">
        <v>174</v>
      </c>
      <c r="AC20" s="166" t="s">
        <v>174</v>
      </c>
      <c r="AD20" s="166" t="s">
        <v>174</v>
      </c>
      <c r="AE20" s="166" t="s">
        <v>174</v>
      </c>
      <c r="AF20" s="167" t="s">
        <v>174</v>
      </c>
      <c r="AG20" s="165" t="s">
        <v>183</v>
      </c>
      <c r="AH20" s="166" t="s">
        <v>183</v>
      </c>
      <c r="AI20" s="166" t="s">
        <v>183</v>
      </c>
      <c r="AJ20" s="166" t="s">
        <v>183</v>
      </c>
      <c r="AK20" s="166" t="s">
        <v>183</v>
      </c>
      <c r="AL20" s="167" t="s">
        <v>183</v>
      </c>
      <c r="AM20" s="165" t="s">
        <v>190</v>
      </c>
      <c r="AN20" s="166" t="s">
        <v>190</v>
      </c>
      <c r="AO20" s="166" t="s">
        <v>190</v>
      </c>
      <c r="AP20" s="166" t="s">
        <v>190</v>
      </c>
      <c r="AQ20" s="166" t="s">
        <v>190</v>
      </c>
      <c r="AR20" s="167" t="s">
        <v>190</v>
      </c>
      <c r="AS20" s="165" t="s">
        <v>103</v>
      </c>
      <c r="AT20" s="166" t="s">
        <v>103</v>
      </c>
      <c r="AU20" s="166" t="s">
        <v>103</v>
      </c>
      <c r="AV20" s="166" t="s">
        <v>103</v>
      </c>
      <c r="AW20" s="166" t="s">
        <v>103</v>
      </c>
      <c r="AX20" s="167" t="s">
        <v>103</v>
      </c>
      <c r="AY20" s="174">
        <v>0.08</v>
      </c>
      <c r="AZ20" s="175"/>
      <c r="BA20" s="175"/>
      <c r="BB20" s="175"/>
      <c r="BC20" s="175"/>
      <c r="BD20" s="176"/>
      <c r="BE20" s="165" t="s">
        <v>195</v>
      </c>
      <c r="BF20" s="166" t="s">
        <v>195</v>
      </c>
      <c r="BG20" s="166" t="s">
        <v>195</v>
      </c>
      <c r="BH20" s="166" t="s">
        <v>195</v>
      </c>
      <c r="BI20" s="166" t="s">
        <v>195</v>
      </c>
      <c r="BJ20" s="166" t="s">
        <v>195</v>
      </c>
      <c r="BK20" s="167" t="s">
        <v>195</v>
      </c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69">
        <v>20</v>
      </c>
      <c r="CA20" s="170"/>
      <c r="CB20" s="170"/>
      <c r="CC20" s="170"/>
      <c r="CD20" s="170"/>
      <c r="CE20" s="171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9">
        <v>20</v>
      </c>
      <c r="CS20" s="170"/>
      <c r="CT20" s="170"/>
      <c r="CU20" s="170"/>
      <c r="CV20" s="170"/>
      <c r="CW20" s="171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9">
        <v>20</v>
      </c>
      <c r="DQ20" s="170"/>
      <c r="DR20" s="170"/>
      <c r="DS20" s="170"/>
      <c r="DT20" s="170"/>
      <c r="DU20" s="171"/>
      <c r="DV20" s="168"/>
      <c r="DW20" s="168"/>
      <c r="DX20" s="168"/>
      <c r="DY20" s="168"/>
      <c r="DZ20" s="168"/>
      <c r="EA20" s="168"/>
      <c r="EB20" s="169">
        <v>1500</v>
      </c>
      <c r="EC20" s="170"/>
      <c r="ED20" s="170"/>
      <c r="EE20" s="170"/>
      <c r="EF20" s="170"/>
      <c r="EG20" s="170"/>
      <c r="EH20" s="170"/>
      <c r="EI20" s="171"/>
      <c r="EJ20" s="168"/>
      <c r="EK20" s="168"/>
      <c r="EL20" s="168"/>
      <c r="EM20" s="168"/>
      <c r="EN20" s="168"/>
      <c r="EO20" s="168"/>
      <c r="EP20" s="172" t="s">
        <v>196</v>
      </c>
      <c r="EQ20" s="172"/>
      <c r="ER20" s="172"/>
      <c r="ES20" s="172"/>
      <c r="ET20" s="172"/>
      <c r="EU20" s="172"/>
      <c r="EV20" s="165" t="s">
        <v>175</v>
      </c>
      <c r="EW20" s="166"/>
      <c r="EX20" s="166"/>
      <c r="EY20" s="166"/>
      <c r="EZ20" s="167"/>
      <c r="FA20" s="165" t="s">
        <v>171</v>
      </c>
      <c r="FB20" s="166"/>
      <c r="FC20" s="166"/>
      <c r="FD20" s="166"/>
      <c r="FE20" s="167"/>
      <c r="FF20" s="168">
        <v>0</v>
      </c>
      <c r="FG20" s="168"/>
      <c r="FH20" s="168"/>
      <c r="FI20" s="168"/>
      <c r="FJ20" s="168"/>
      <c r="FK20" s="168"/>
    </row>
    <row r="21" spans="1:167" s="36" customFormat="1" ht="27" customHeight="1">
      <c r="A21" s="37"/>
      <c r="B21" s="220" t="s">
        <v>110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1"/>
      <c r="AS21" s="213" t="s">
        <v>109</v>
      </c>
      <c r="AT21" s="213"/>
      <c r="AU21" s="213"/>
      <c r="AV21" s="213"/>
      <c r="AW21" s="213"/>
      <c r="AX21" s="213"/>
      <c r="AY21" s="219">
        <f>SUM(AY14:BD20)</f>
        <v>8.08</v>
      </c>
      <c r="AZ21" s="219"/>
      <c r="BA21" s="219"/>
      <c r="BB21" s="219"/>
      <c r="BC21" s="219"/>
      <c r="BD21" s="219"/>
      <c r="BE21" s="218" t="s">
        <v>100</v>
      </c>
      <c r="BF21" s="218"/>
      <c r="BG21" s="218"/>
      <c r="BH21" s="218"/>
      <c r="BI21" s="218"/>
      <c r="BJ21" s="218"/>
      <c r="BK21" s="218"/>
      <c r="BL21" s="218" t="s">
        <v>100</v>
      </c>
      <c r="BM21" s="218"/>
      <c r="BN21" s="218"/>
      <c r="BO21" s="218"/>
      <c r="BP21" s="218"/>
      <c r="BQ21" s="218"/>
      <c r="BR21" s="218"/>
      <c r="BS21" s="218" t="s">
        <v>100</v>
      </c>
      <c r="BT21" s="218"/>
      <c r="BU21" s="218"/>
      <c r="BV21" s="218"/>
      <c r="BW21" s="218"/>
      <c r="BX21" s="218"/>
      <c r="BY21" s="218"/>
      <c r="BZ21" s="232">
        <f>SUM(BZ14:CE20)</f>
        <v>41</v>
      </c>
      <c r="CA21" s="233"/>
      <c r="CB21" s="233"/>
      <c r="CC21" s="233"/>
      <c r="CD21" s="233"/>
      <c r="CE21" s="234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32">
        <f>SUM(CR14:CW20)</f>
        <v>41</v>
      </c>
      <c r="CS21" s="233"/>
      <c r="CT21" s="233"/>
      <c r="CU21" s="233"/>
      <c r="CV21" s="233"/>
      <c r="CW21" s="234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232">
        <f>SUM(DP14:DU20)</f>
        <v>41</v>
      </c>
      <c r="DQ21" s="233"/>
      <c r="DR21" s="233"/>
      <c r="DS21" s="233"/>
      <c r="DT21" s="233"/>
      <c r="DU21" s="234"/>
      <c r="DV21" s="219"/>
      <c r="DW21" s="219"/>
      <c r="DX21" s="219"/>
      <c r="DY21" s="219"/>
      <c r="DZ21" s="219"/>
      <c r="EA21" s="219"/>
      <c r="EB21" s="219">
        <f>SUM(EB14:EI20)</f>
        <v>2884</v>
      </c>
      <c r="EC21" s="219"/>
      <c r="ED21" s="219"/>
      <c r="EE21" s="219"/>
      <c r="EF21" s="219"/>
      <c r="EG21" s="219"/>
      <c r="EH21" s="219"/>
      <c r="EI21" s="219"/>
      <c r="EJ21" s="219"/>
      <c r="EK21" s="219"/>
      <c r="EL21" s="219"/>
      <c r="EM21" s="219"/>
      <c r="EN21" s="219"/>
      <c r="EO21" s="219"/>
      <c r="EP21" s="231" t="s">
        <v>100</v>
      </c>
      <c r="EQ21" s="231"/>
      <c r="ER21" s="231"/>
      <c r="ES21" s="231"/>
      <c r="ET21" s="231"/>
      <c r="EU21" s="231"/>
      <c r="EV21" s="231" t="s">
        <v>100</v>
      </c>
      <c r="EW21" s="231"/>
      <c r="EX21" s="231"/>
      <c r="EY21" s="231"/>
      <c r="EZ21" s="231"/>
      <c r="FA21" s="231" t="s">
        <v>100</v>
      </c>
      <c r="FB21" s="231"/>
      <c r="FC21" s="231"/>
      <c r="FD21" s="231"/>
      <c r="FE21" s="231"/>
      <c r="FF21" s="218" t="s">
        <v>100</v>
      </c>
      <c r="FG21" s="218"/>
      <c r="FH21" s="218"/>
      <c r="FI21" s="218"/>
      <c r="FJ21" s="218"/>
      <c r="FK21" s="218"/>
    </row>
    <row r="22" spans="1:167" s="36" customFormat="1" ht="23.25" customHeight="1">
      <c r="A22" s="37"/>
      <c r="B22" s="211" t="s">
        <v>108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2"/>
      <c r="AS22" s="213" t="s">
        <v>107</v>
      </c>
      <c r="AT22" s="213"/>
      <c r="AU22" s="213"/>
      <c r="AV22" s="213"/>
      <c r="AW22" s="213"/>
      <c r="AX22" s="213"/>
      <c r="AY22" s="183">
        <f>AY19+AY18+AY14</f>
        <v>6</v>
      </c>
      <c r="AZ22" s="183"/>
      <c r="BA22" s="183"/>
      <c r="BB22" s="183"/>
      <c r="BC22" s="183"/>
      <c r="BD22" s="183"/>
      <c r="BE22" s="182" t="s">
        <v>100</v>
      </c>
      <c r="BF22" s="182"/>
      <c r="BG22" s="182"/>
      <c r="BH22" s="182"/>
      <c r="BI22" s="182"/>
      <c r="BJ22" s="182"/>
      <c r="BK22" s="182"/>
      <c r="BL22" s="182" t="s">
        <v>100</v>
      </c>
      <c r="BM22" s="182"/>
      <c r="BN22" s="182"/>
      <c r="BO22" s="182"/>
      <c r="BP22" s="182"/>
      <c r="BQ22" s="182"/>
      <c r="BR22" s="182"/>
      <c r="BS22" s="182" t="s">
        <v>100</v>
      </c>
      <c r="BT22" s="182"/>
      <c r="BU22" s="182"/>
      <c r="BV22" s="182"/>
      <c r="BW22" s="182"/>
      <c r="BX22" s="182"/>
      <c r="BY22" s="182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183"/>
      <c r="DH22" s="183"/>
      <c r="DI22" s="183"/>
      <c r="DJ22" s="183"/>
      <c r="DK22" s="183"/>
      <c r="DL22" s="183"/>
      <c r="DM22" s="183"/>
      <c r="DN22" s="183"/>
      <c r="DO22" s="183"/>
      <c r="DP22" s="183"/>
      <c r="DQ22" s="183"/>
      <c r="DR22" s="183"/>
      <c r="DS22" s="183"/>
      <c r="DT22" s="183"/>
      <c r="DU22" s="183"/>
      <c r="DV22" s="183"/>
      <c r="DW22" s="183"/>
      <c r="DX22" s="183"/>
      <c r="DY22" s="183"/>
      <c r="DZ22" s="183"/>
      <c r="EA22" s="183"/>
      <c r="EB22" s="183"/>
      <c r="EC22" s="183"/>
      <c r="ED22" s="183"/>
      <c r="EE22" s="183"/>
      <c r="EF22" s="183"/>
      <c r="EG22" s="183"/>
      <c r="EH22" s="183"/>
      <c r="EI22" s="183"/>
      <c r="EJ22" s="183"/>
      <c r="EK22" s="183"/>
      <c r="EL22" s="183"/>
      <c r="EM22" s="183"/>
      <c r="EN22" s="183"/>
      <c r="EO22" s="183"/>
      <c r="EP22" s="181" t="s">
        <v>100</v>
      </c>
      <c r="EQ22" s="181"/>
      <c r="ER22" s="181"/>
      <c r="ES22" s="181"/>
      <c r="ET22" s="181"/>
      <c r="EU22" s="181"/>
      <c r="EV22" s="181" t="s">
        <v>100</v>
      </c>
      <c r="EW22" s="181"/>
      <c r="EX22" s="181"/>
      <c r="EY22" s="181"/>
      <c r="EZ22" s="181"/>
      <c r="FA22" s="181" t="s">
        <v>100</v>
      </c>
      <c r="FB22" s="181"/>
      <c r="FC22" s="181"/>
      <c r="FD22" s="181"/>
      <c r="FE22" s="181"/>
      <c r="FF22" s="182" t="s">
        <v>100</v>
      </c>
      <c r="FG22" s="182"/>
      <c r="FH22" s="182"/>
      <c r="FI22" s="182"/>
      <c r="FJ22" s="182"/>
      <c r="FK22" s="182"/>
    </row>
    <row r="23" spans="1:167" s="36" customFormat="1" ht="23.25" customHeight="1">
      <c r="A23" s="37"/>
      <c r="B23" s="211" t="s">
        <v>106</v>
      </c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2"/>
      <c r="AS23" s="213" t="s">
        <v>105</v>
      </c>
      <c r="AT23" s="213"/>
      <c r="AU23" s="213"/>
      <c r="AV23" s="213"/>
      <c r="AW23" s="213"/>
      <c r="AX23" s="213"/>
      <c r="AY23" s="183"/>
      <c r="AZ23" s="183"/>
      <c r="BA23" s="183"/>
      <c r="BB23" s="183"/>
      <c r="BC23" s="183"/>
      <c r="BD23" s="183"/>
      <c r="BE23" s="182" t="s">
        <v>100</v>
      </c>
      <c r="BF23" s="182"/>
      <c r="BG23" s="182"/>
      <c r="BH23" s="182"/>
      <c r="BI23" s="182"/>
      <c r="BJ23" s="182"/>
      <c r="BK23" s="182"/>
      <c r="BL23" s="182" t="s">
        <v>100</v>
      </c>
      <c r="BM23" s="182"/>
      <c r="BN23" s="182"/>
      <c r="BO23" s="182"/>
      <c r="BP23" s="182"/>
      <c r="BQ23" s="182"/>
      <c r="BR23" s="182"/>
      <c r="BS23" s="182" t="s">
        <v>100</v>
      </c>
      <c r="BT23" s="182"/>
      <c r="BU23" s="182"/>
      <c r="BV23" s="182"/>
      <c r="BW23" s="182"/>
      <c r="BX23" s="182"/>
      <c r="BY23" s="182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83"/>
      <c r="DK23" s="183"/>
      <c r="DL23" s="183"/>
      <c r="DM23" s="183"/>
      <c r="DN23" s="183"/>
      <c r="DO23" s="183"/>
      <c r="DP23" s="183"/>
      <c r="DQ23" s="183"/>
      <c r="DR23" s="183"/>
      <c r="DS23" s="183"/>
      <c r="DT23" s="183"/>
      <c r="DU23" s="183"/>
      <c r="DV23" s="183"/>
      <c r="DW23" s="183"/>
      <c r="DX23" s="183"/>
      <c r="DY23" s="183"/>
      <c r="DZ23" s="183"/>
      <c r="EA23" s="183"/>
      <c r="EB23" s="183"/>
      <c r="EC23" s="183"/>
      <c r="ED23" s="183"/>
      <c r="EE23" s="183"/>
      <c r="EF23" s="183"/>
      <c r="EG23" s="183"/>
      <c r="EH23" s="183"/>
      <c r="EI23" s="183"/>
      <c r="EJ23" s="183"/>
      <c r="EK23" s="183"/>
      <c r="EL23" s="183"/>
      <c r="EM23" s="183"/>
      <c r="EN23" s="183"/>
      <c r="EO23" s="183"/>
      <c r="EP23" s="181" t="s">
        <v>100</v>
      </c>
      <c r="EQ23" s="181"/>
      <c r="ER23" s="181"/>
      <c r="ES23" s="181"/>
      <c r="ET23" s="181"/>
      <c r="EU23" s="181"/>
      <c r="EV23" s="181" t="s">
        <v>100</v>
      </c>
      <c r="EW23" s="181"/>
      <c r="EX23" s="181"/>
      <c r="EY23" s="181"/>
      <c r="EZ23" s="181"/>
      <c r="FA23" s="181" t="s">
        <v>100</v>
      </c>
      <c r="FB23" s="181"/>
      <c r="FC23" s="181"/>
      <c r="FD23" s="181"/>
      <c r="FE23" s="181"/>
      <c r="FF23" s="182" t="s">
        <v>100</v>
      </c>
      <c r="FG23" s="182"/>
      <c r="FH23" s="182"/>
      <c r="FI23" s="182"/>
      <c r="FJ23" s="182"/>
      <c r="FK23" s="182"/>
    </row>
    <row r="24" spans="1:167" s="36" customFormat="1" ht="23.25" customHeight="1">
      <c r="A24" s="37"/>
      <c r="B24" s="211" t="s">
        <v>104</v>
      </c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2"/>
      <c r="AS24" s="213" t="s">
        <v>103</v>
      </c>
      <c r="AT24" s="213"/>
      <c r="AU24" s="213"/>
      <c r="AV24" s="213"/>
      <c r="AW24" s="213"/>
      <c r="AX24" s="213"/>
      <c r="AY24" s="183">
        <f>AY15+AY16+AY17+AY20</f>
        <v>2.08</v>
      </c>
      <c r="AZ24" s="183"/>
      <c r="BA24" s="183"/>
      <c r="BB24" s="183"/>
      <c r="BC24" s="183"/>
      <c r="BD24" s="183"/>
      <c r="BE24" s="182" t="s">
        <v>100</v>
      </c>
      <c r="BF24" s="182"/>
      <c r="BG24" s="182"/>
      <c r="BH24" s="182"/>
      <c r="BI24" s="182"/>
      <c r="BJ24" s="182"/>
      <c r="BK24" s="182"/>
      <c r="BL24" s="182" t="s">
        <v>100</v>
      </c>
      <c r="BM24" s="182"/>
      <c r="BN24" s="182"/>
      <c r="BO24" s="182"/>
      <c r="BP24" s="182"/>
      <c r="BQ24" s="182"/>
      <c r="BR24" s="182"/>
      <c r="BS24" s="182" t="s">
        <v>100</v>
      </c>
      <c r="BT24" s="182"/>
      <c r="BU24" s="182"/>
      <c r="BV24" s="182"/>
      <c r="BW24" s="182"/>
      <c r="BX24" s="182"/>
      <c r="BY24" s="182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DJ24" s="183"/>
      <c r="DK24" s="183"/>
      <c r="DL24" s="183"/>
      <c r="DM24" s="183"/>
      <c r="DN24" s="183"/>
      <c r="DO24" s="183"/>
      <c r="DP24" s="183"/>
      <c r="DQ24" s="183"/>
      <c r="DR24" s="183"/>
      <c r="DS24" s="183"/>
      <c r="DT24" s="183"/>
      <c r="DU24" s="183"/>
      <c r="DV24" s="183"/>
      <c r="DW24" s="183"/>
      <c r="DX24" s="183"/>
      <c r="DY24" s="183"/>
      <c r="DZ24" s="183"/>
      <c r="EA24" s="183"/>
      <c r="EB24" s="183"/>
      <c r="EC24" s="183"/>
      <c r="ED24" s="183"/>
      <c r="EE24" s="183"/>
      <c r="EF24" s="183"/>
      <c r="EG24" s="183"/>
      <c r="EH24" s="183"/>
      <c r="EI24" s="183"/>
      <c r="EJ24" s="183"/>
      <c r="EK24" s="183"/>
      <c r="EL24" s="183"/>
      <c r="EM24" s="183"/>
      <c r="EN24" s="183"/>
      <c r="EO24" s="183"/>
      <c r="EP24" s="181" t="s">
        <v>100</v>
      </c>
      <c r="EQ24" s="181"/>
      <c r="ER24" s="181"/>
      <c r="ES24" s="181"/>
      <c r="ET24" s="181"/>
      <c r="EU24" s="181"/>
      <c r="EV24" s="181" t="s">
        <v>100</v>
      </c>
      <c r="EW24" s="181"/>
      <c r="EX24" s="181"/>
      <c r="EY24" s="181"/>
      <c r="EZ24" s="181"/>
      <c r="FA24" s="181" t="s">
        <v>100</v>
      </c>
      <c r="FB24" s="181"/>
      <c r="FC24" s="181"/>
      <c r="FD24" s="181"/>
      <c r="FE24" s="181"/>
      <c r="FF24" s="182" t="s">
        <v>100</v>
      </c>
      <c r="FG24" s="182"/>
      <c r="FH24" s="182"/>
      <c r="FI24" s="182"/>
      <c r="FJ24" s="182"/>
      <c r="FK24" s="182"/>
    </row>
    <row r="25" spans="1:167" s="36" customFormat="1" ht="23.25" customHeight="1">
      <c r="A25" s="37"/>
      <c r="B25" s="211" t="s">
        <v>102</v>
      </c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2"/>
      <c r="AS25" s="213" t="s">
        <v>101</v>
      </c>
      <c r="AT25" s="213"/>
      <c r="AU25" s="213"/>
      <c r="AV25" s="213"/>
      <c r="AW25" s="213"/>
      <c r="AX25" s="213"/>
      <c r="AY25" s="183"/>
      <c r="AZ25" s="183"/>
      <c r="BA25" s="183"/>
      <c r="BB25" s="183"/>
      <c r="BC25" s="183"/>
      <c r="BD25" s="183"/>
      <c r="BE25" s="182" t="s">
        <v>100</v>
      </c>
      <c r="BF25" s="182"/>
      <c r="BG25" s="182"/>
      <c r="BH25" s="182"/>
      <c r="BI25" s="182"/>
      <c r="BJ25" s="182"/>
      <c r="BK25" s="182"/>
      <c r="BL25" s="182" t="s">
        <v>100</v>
      </c>
      <c r="BM25" s="182"/>
      <c r="BN25" s="182"/>
      <c r="BO25" s="182"/>
      <c r="BP25" s="182"/>
      <c r="BQ25" s="182"/>
      <c r="BR25" s="182"/>
      <c r="BS25" s="182" t="s">
        <v>100</v>
      </c>
      <c r="BT25" s="182"/>
      <c r="BU25" s="182"/>
      <c r="BV25" s="182"/>
      <c r="BW25" s="182"/>
      <c r="BX25" s="182"/>
      <c r="BY25" s="182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3"/>
      <c r="CS25" s="183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3"/>
      <c r="DE25" s="183"/>
      <c r="DF25" s="183"/>
      <c r="DG25" s="183"/>
      <c r="DH25" s="183"/>
      <c r="DI25" s="183"/>
      <c r="DJ25" s="183"/>
      <c r="DK25" s="183"/>
      <c r="DL25" s="183"/>
      <c r="DM25" s="183"/>
      <c r="DN25" s="183"/>
      <c r="DO25" s="183"/>
      <c r="DP25" s="183"/>
      <c r="DQ25" s="183"/>
      <c r="DR25" s="183"/>
      <c r="DS25" s="183"/>
      <c r="DT25" s="183"/>
      <c r="DU25" s="183"/>
      <c r="DV25" s="183"/>
      <c r="DW25" s="183"/>
      <c r="DX25" s="183"/>
      <c r="DY25" s="183"/>
      <c r="DZ25" s="183"/>
      <c r="EA25" s="183"/>
      <c r="EB25" s="183"/>
      <c r="EC25" s="183"/>
      <c r="ED25" s="183"/>
      <c r="EE25" s="183"/>
      <c r="EF25" s="183"/>
      <c r="EG25" s="183"/>
      <c r="EH25" s="183"/>
      <c r="EI25" s="183"/>
      <c r="EJ25" s="183"/>
      <c r="EK25" s="183"/>
      <c r="EL25" s="183"/>
      <c r="EM25" s="183"/>
      <c r="EN25" s="183"/>
      <c r="EO25" s="183"/>
      <c r="EP25" s="181" t="s">
        <v>100</v>
      </c>
      <c r="EQ25" s="181"/>
      <c r="ER25" s="181"/>
      <c r="ES25" s="181"/>
      <c r="ET25" s="181"/>
      <c r="EU25" s="181"/>
      <c r="EV25" s="181" t="s">
        <v>100</v>
      </c>
      <c r="EW25" s="181"/>
      <c r="EX25" s="181"/>
      <c r="EY25" s="181"/>
      <c r="EZ25" s="181"/>
      <c r="FA25" s="181" t="s">
        <v>100</v>
      </c>
      <c r="FB25" s="181"/>
      <c r="FC25" s="181"/>
      <c r="FD25" s="181"/>
      <c r="FE25" s="181"/>
      <c r="FF25" s="182" t="s">
        <v>100</v>
      </c>
      <c r="FG25" s="182"/>
      <c r="FH25" s="182"/>
      <c r="FI25" s="182"/>
      <c r="FJ25" s="182"/>
      <c r="FK25" s="182"/>
    </row>
    <row r="26" ht="6.75" customHeight="1"/>
    <row r="27" spans="35:136" s="1" customFormat="1" ht="15.75" customHeight="1">
      <c r="AI27" s="101" t="s">
        <v>168</v>
      </c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 t="s">
        <v>169</v>
      </c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</row>
    <row r="28" spans="35:136" s="3" customFormat="1" ht="13.5" customHeight="1">
      <c r="AI28" s="49" t="s">
        <v>7</v>
      </c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 t="s">
        <v>8</v>
      </c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 t="s">
        <v>9</v>
      </c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</row>
    <row r="30" spans="1:26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167" s="5" customFormat="1" ht="28.5" customHeight="1">
      <c r="A31" s="180" t="s">
        <v>99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DJ31" s="180"/>
      <c r="DK31" s="180"/>
      <c r="DL31" s="180"/>
      <c r="DM31" s="180"/>
      <c r="DN31" s="180"/>
      <c r="DO31" s="180"/>
      <c r="DP31" s="180"/>
      <c r="DQ31" s="180"/>
      <c r="DR31" s="180"/>
      <c r="DS31" s="180"/>
      <c r="DT31" s="180"/>
      <c r="DU31" s="180"/>
      <c r="DV31" s="180"/>
      <c r="DW31" s="180"/>
      <c r="DX31" s="180"/>
      <c r="DY31" s="180"/>
      <c r="DZ31" s="180"/>
      <c r="EA31" s="180"/>
      <c r="EB31" s="180"/>
      <c r="EC31" s="180"/>
      <c r="ED31" s="180"/>
      <c r="EE31" s="180"/>
      <c r="EF31" s="180"/>
      <c r="EG31" s="180"/>
      <c r="EH31" s="180"/>
      <c r="EI31" s="180"/>
      <c r="EJ31" s="180"/>
      <c r="EK31" s="180"/>
      <c r="EL31" s="180"/>
      <c r="EM31" s="180"/>
      <c r="EN31" s="180"/>
      <c r="EO31" s="180"/>
      <c r="EP31" s="180"/>
      <c r="EQ31" s="180"/>
      <c r="ER31" s="180"/>
      <c r="ES31" s="180"/>
      <c r="ET31" s="180"/>
      <c r="EU31" s="180"/>
      <c r="EV31" s="180"/>
      <c r="EW31" s="180"/>
      <c r="EX31" s="180"/>
      <c r="EY31" s="180"/>
      <c r="EZ31" s="180"/>
      <c r="FA31" s="180"/>
      <c r="FB31" s="180"/>
      <c r="FC31" s="180"/>
      <c r="FD31" s="180"/>
      <c r="FE31" s="180"/>
      <c r="FF31" s="180"/>
      <c r="FG31" s="180"/>
      <c r="FH31" s="180"/>
      <c r="FI31" s="180"/>
      <c r="FJ31" s="180"/>
      <c r="FK31" s="180"/>
    </row>
    <row r="32" ht="3" customHeight="1"/>
  </sheetData>
  <sheetProtection/>
  <mergeCells count="359">
    <mergeCell ref="FA23:FE23"/>
    <mergeCell ref="FF23:FK23"/>
    <mergeCell ref="EP23:EU23"/>
    <mergeCell ref="DP23:DU23"/>
    <mergeCell ref="DV23:EA23"/>
    <mergeCell ref="CL24:CQ24"/>
    <mergeCell ref="CR24:CW24"/>
    <mergeCell ref="CX24:DC24"/>
    <mergeCell ref="FA24:FE24"/>
    <mergeCell ref="FF24:FK24"/>
    <mergeCell ref="B24:AR24"/>
    <mergeCell ref="AS24:AX24"/>
    <mergeCell ref="AY24:BD24"/>
    <mergeCell ref="BE24:BK24"/>
    <mergeCell ref="CF24:CK24"/>
    <mergeCell ref="EV23:EZ23"/>
    <mergeCell ref="BL24:BR24"/>
    <mergeCell ref="BS24:BY24"/>
    <mergeCell ref="BZ24:CE24"/>
    <mergeCell ref="EJ23:EO23"/>
    <mergeCell ref="CF23:CK23"/>
    <mergeCell ref="CL23:CQ23"/>
    <mergeCell ref="CR23:CW23"/>
    <mergeCell ref="CX23:DC23"/>
    <mergeCell ref="DD23:DI23"/>
    <mergeCell ref="DJ23:DO23"/>
    <mergeCell ref="DP14:DU14"/>
    <mergeCell ref="DV14:EA14"/>
    <mergeCell ref="BZ23:CE23"/>
    <mergeCell ref="EB23:EI23"/>
    <mergeCell ref="FA22:FE22"/>
    <mergeCell ref="FF22:FK22"/>
    <mergeCell ref="EJ22:EO22"/>
    <mergeCell ref="EP22:EU22"/>
    <mergeCell ref="EV22:EZ22"/>
    <mergeCell ref="CX22:DC22"/>
    <mergeCell ref="EP15:EU15"/>
    <mergeCell ref="EV15:EZ15"/>
    <mergeCell ref="DV22:EA22"/>
    <mergeCell ref="EB22:EI22"/>
    <mergeCell ref="EV16:EZ16"/>
    <mergeCell ref="DV17:EA17"/>
    <mergeCell ref="EB17:EI17"/>
    <mergeCell ref="EJ17:EO17"/>
    <mergeCell ref="EP17:EU17"/>
    <mergeCell ref="EV17:EZ17"/>
    <mergeCell ref="B23:AR23"/>
    <mergeCell ref="AS23:AX23"/>
    <mergeCell ref="AY23:BD23"/>
    <mergeCell ref="BE23:BK23"/>
    <mergeCell ref="BL23:BR23"/>
    <mergeCell ref="BS23:BY23"/>
    <mergeCell ref="FF15:FK15"/>
    <mergeCell ref="EB14:EI14"/>
    <mergeCell ref="BL22:BR22"/>
    <mergeCell ref="BS22:BY22"/>
    <mergeCell ref="BZ22:CE22"/>
    <mergeCell ref="CX21:DC21"/>
    <mergeCell ref="BL21:BR21"/>
    <mergeCell ref="BS21:BY21"/>
    <mergeCell ref="DP15:DU15"/>
    <mergeCell ref="CL22:CQ22"/>
    <mergeCell ref="CF22:CK22"/>
    <mergeCell ref="BE22:BK22"/>
    <mergeCell ref="DV15:EA15"/>
    <mergeCell ref="CR22:CW22"/>
    <mergeCell ref="DD22:DI22"/>
    <mergeCell ref="DJ22:DO22"/>
    <mergeCell ref="CR15:CW15"/>
    <mergeCell ref="CX15:DC15"/>
    <mergeCell ref="DD15:DI15"/>
    <mergeCell ref="CF15:CK15"/>
    <mergeCell ref="M15:R15"/>
    <mergeCell ref="M14:R14"/>
    <mergeCell ref="DP22:DU22"/>
    <mergeCell ref="B22:AR22"/>
    <mergeCell ref="AS22:AX22"/>
    <mergeCell ref="AY22:BD22"/>
    <mergeCell ref="BZ21:CE21"/>
    <mergeCell ref="CF21:CK21"/>
    <mergeCell ref="CL21:CQ21"/>
    <mergeCell ref="CR21:CW21"/>
    <mergeCell ref="FA21:FE21"/>
    <mergeCell ref="EP13:EU13"/>
    <mergeCell ref="EP21:EU21"/>
    <mergeCell ref="EV21:EZ21"/>
    <mergeCell ref="DD21:DI21"/>
    <mergeCell ref="DJ21:DO21"/>
    <mergeCell ref="DP21:DU21"/>
    <mergeCell ref="DV21:EA21"/>
    <mergeCell ref="DJ15:DO15"/>
    <mergeCell ref="EV13:EZ13"/>
    <mergeCell ref="FF13:FK13"/>
    <mergeCell ref="CF14:CK14"/>
    <mergeCell ref="CR14:CW14"/>
    <mergeCell ref="CX14:DC14"/>
    <mergeCell ref="EJ14:EO14"/>
    <mergeCell ref="FA14:FE14"/>
    <mergeCell ref="FF14:FK14"/>
    <mergeCell ref="DV13:EA13"/>
    <mergeCell ref="EB13:EI13"/>
    <mergeCell ref="DJ14:DO14"/>
    <mergeCell ref="A13:F13"/>
    <mergeCell ref="G13:L13"/>
    <mergeCell ref="M13:R13"/>
    <mergeCell ref="S13:Z13"/>
    <mergeCell ref="AA13:AF13"/>
    <mergeCell ref="AG14:AL14"/>
    <mergeCell ref="A14:F14"/>
    <mergeCell ref="AA14:AF14"/>
    <mergeCell ref="G14:L20"/>
    <mergeCell ref="A15:F15"/>
    <mergeCell ref="B21:AR21"/>
    <mergeCell ref="AS21:AX21"/>
    <mergeCell ref="BE21:BK21"/>
    <mergeCell ref="AS13:AX13"/>
    <mergeCell ref="AY13:BD13"/>
    <mergeCell ref="AY21:BD21"/>
    <mergeCell ref="S14:Z14"/>
    <mergeCell ref="S15:Z15"/>
    <mergeCell ref="AA15:AF15"/>
    <mergeCell ref="AG15:AL15"/>
    <mergeCell ref="FF21:FK21"/>
    <mergeCell ref="EB21:EI21"/>
    <mergeCell ref="EJ21:EO21"/>
    <mergeCell ref="EJ15:EO15"/>
    <mergeCell ref="FA15:FE15"/>
    <mergeCell ref="AS15:AX15"/>
    <mergeCell ref="AY15:BD15"/>
    <mergeCell ref="BE15:BK15"/>
    <mergeCell ref="BL15:BR15"/>
    <mergeCell ref="BS15:BY15"/>
    <mergeCell ref="DJ13:DO13"/>
    <mergeCell ref="EJ13:EO13"/>
    <mergeCell ref="FA13:FE13"/>
    <mergeCell ref="EB15:EI15"/>
    <mergeCell ref="DP13:DU13"/>
    <mergeCell ref="CL15:CQ15"/>
    <mergeCell ref="DD13:DI13"/>
    <mergeCell ref="DD14:DI14"/>
    <mergeCell ref="EP14:EU14"/>
    <mergeCell ref="EV14:EZ14"/>
    <mergeCell ref="AM15:AR15"/>
    <mergeCell ref="BZ15:CE15"/>
    <mergeCell ref="BL14:BR14"/>
    <mergeCell ref="AY14:BD14"/>
    <mergeCell ref="AS14:AX14"/>
    <mergeCell ref="AM14:AR14"/>
    <mergeCell ref="BS14:BY14"/>
    <mergeCell ref="BZ14:CE14"/>
    <mergeCell ref="A9:BD9"/>
    <mergeCell ref="AM13:AR13"/>
    <mergeCell ref="AG10:AL12"/>
    <mergeCell ref="AA10:AF12"/>
    <mergeCell ref="S10:Z12"/>
    <mergeCell ref="M10:R12"/>
    <mergeCell ref="G10:L12"/>
    <mergeCell ref="A10:F12"/>
    <mergeCell ref="AY10:BD12"/>
    <mergeCell ref="AG13:AL13"/>
    <mergeCell ref="BE13:BK13"/>
    <mergeCell ref="BE14:BK14"/>
    <mergeCell ref="BE10:BK12"/>
    <mergeCell ref="BL13:BR13"/>
    <mergeCell ref="BS10:BY12"/>
    <mergeCell ref="CL14:CQ14"/>
    <mergeCell ref="BS13:BY13"/>
    <mergeCell ref="BL10:BR12"/>
    <mergeCell ref="CF13:CK13"/>
    <mergeCell ref="CX12:DC12"/>
    <mergeCell ref="CF11:CW11"/>
    <mergeCell ref="CL12:CQ12"/>
    <mergeCell ref="CL13:CQ13"/>
    <mergeCell ref="CX13:DC13"/>
    <mergeCell ref="CR13:CW13"/>
    <mergeCell ref="EB10:EI12"/>
    <mergeCell ref="DV11:EA12"/>
    <mergeCell ref="BZ11:CE12"/>
    <mergeCell ref="CX11:DU11"/>
    <mergeCell ref="BZ13:CE13"/>
    <mergeCell ref="CR12:CW12"/>
    <mergeCell ref="DP12:DU12"/>
    <mergeCell ref="CF12:CK12"/>
    <mergeCell ref="BZ10:EA10"/>
    <mergeCell ref="DD12:DI12"/>
    <mergeCell ref="EJ24:EO24"/>
    <mergeCell ref="EP24:EU24"/>
    <mergeCell ref="EV24:EZ24"/>
    <mergeCell ref="DD24:DI24"/>
    <mergeCell ref="DJ24:DO24"/>
    <mergeCell ref="DP24:DU24"/>
    <mergeCell ref="DV24:EA24"/>
    <mergeCell ref="EB25:EI25"/>
    <mergeCell ref="EJ25:EO25"/>
    <mergeCell ref="B25:AR25"/>
    <mergeCell ref="AS25:AX25"/>
    <mergeCell ref="AY25:BD25"/>
    <mergeCell ref="BE25:BK25"/>
    <mergeCell ref="BL25:BR25"/>
    <mergeCell ref="BS25:BY25"/>
    <mergeCell ref="CD4:CN4"/>
    <mergeCell ref="EJ9:EO12"/>
    <mergeCell ref="CL25:CQ25"/>
    <mergeCell ref="CR25:CW25"/>
    <mergeCell ref="CX25:DC25"/>
    <mergeCell ref="DD25:DI25"/>
    <mergeCell ref="DJ25:DO25"/>
    <mergeCell ref="BZ25:CE25"/>
    <mergeCell ref="CF25:CK25"/>
    <mergeCell ref="EB24:EI24"/>
    <mergeCell ref="A3:FK3"/>
    <mergeCell ref="EP9:FE10"/>
    <mergeCell ref="FF9:FK12"/>
    <mergeCell ref="FA11:FE12"/>
    <mergeCell ref="EV11:EZ12"/>
    <mergeCell ref="EP11:EU12"/>
    <mergeCell ref="BE9:EI9"/>
    <mergeCell ref="AM10:AR12"/>
    <mergeCell ref="DJ12:DO12"/>
    <mergeCell ref="AS10:AX12"/>
    <mergeCell ref="AP6:DV6"/>
    <mergeCell ref="AP7:DV7"/>
    <mergeCell ref="AI27:BS27"/>
    <mergeCell ref="BT27:DD27"/>
    <mergeCell ref="DE27:EF27"/>
    <mergeCell ref="AI28:BS28"/>
    <mergeCell ref="BT28:DD28"/>
    <mergeCell ref="DE28:EF28"/>
    <mergeCell ref="DP25:DU25"/>
    <mergeCell ref="DV25:EA25"/>
    <mergeCell ref="A16:F16"/>
    <mergeCell ref="M16:R16"/>
    <mergeCell ref="S16:Z16"/>
    <mergeCell ref="AA16:AF16"/>
    <mergeCell ref="AG16:AL16"/>
    <mergeCell ref="A31:FK31"/>
    <mergeCell ref="EP25:EU25"/>
    <mergeCell ref="EV25:EZ25"/>
    <mergeCell ref="FA25:FE25"/>
    <mergeCell ref="FF25:FK25"/>
    <mergeCell ref="AM16:AR16"/>
    <mergeCell ref="AS16:AX16"/>
    <mergeCell ref="AY16:BD16"/>
    <mergeCell ref="BE16:BK16"/>
    <mergeCell ref="BL16:BR16"/>
    <mergeCell ref="BS16:BY16"/>
    <mergeCell ref="BZ16:CE16"/>
    <mergeCell ref="CF16:CK16"/>
    <mergeCell ref="CL16:CQ16"/>
    <mergeCell ref="CR16:CW16"/>
    <mergeCell ref="CX16:DC16"/>
    <mergeCell ref="DD16:DI16"/>
    <mergeCell ref="DJ16:DO16"/>
    <mergeCell ref="DP16:DU16"/>
    <mergeCell ref="DV16:EA16"/>
    <mergeCell ref="EB16:EI16"/>
    <mergeCell ref="EJ16:EO16"/>
    <mergeCell ref="EP16:EU16"/>
    <mergeCell ref="CF17:CK17"/>
    <mergeCell ref="FA16:FE16"/>
    <mergeCell ref="FF16:FK16"/>
    <mergeCell ref="A17:F17"/>
    <mergeCell ref="M17:R17"/>
    <mergeCell ref="S17:Z17"/>
    <mergeCell ref="AA17:AF17"/>
    <mergeCell ref="AG17:AL17"/>
    <mergeCell ref="AM17:AR17"/>
    <mergeCell ref="AS17:AX17"/>
    <mergeCell ref="CR17:CW17"/>
    <mergeCell ref="CX17:DC17"/>
    <mergeCell ref="DD17:DI17"/>
    <mergeCell ref="DJ17:DO17"/>
    <mergeCell ref="DP17:DU17"/>
    <mergeCell ref="AY17:BD17"/>
    <mergeCell ref="BE17:BK17"/>
    <mergeCell ref="BL17:BR17"/>
    <mergeCell ref="BS17:BY17"/>
    <mergeCell ref="BZ17:CE17"/>
    <mergeCell ref="FA17:FE17"/>
    <mergeCell ref="FF17:FK17"/>
    <mergeCell ref="A20:F20"/>
    <mergeCell ref="M20:R20"/>
    <mergeCell ref="S20:Z20"/>
    <mergeCell ref="AA20:AF20"/>
    <mergeCell ref="AG20:AL20"/>
    <mergeCell ref="CL17:CQ17"/>
    <mergeCell ref="AM20:AR20"/>
    <mergeCell ref="AS20:AX20"/>
    <mergeCell ref="AY20:BD20"/>
    <mergeCell ref="BE20:BK20"/>
    <mergeCell ref="BL20:BR20"/>
    <mergeCell ref="BS20:BY20"/>
    <mergeCell ref="BZ20:CE20"/>
    <mergeCell ref="CF20:CK20"/>
    <mergeCell ref="CL20:CQ20"/>
    <mergeCell ref="CR20:CW20"/>
    <mergeCell ref="CX20:DC20"/>
    <mergeCell ref="DD20:DI20"/>
    <mergeCell ref="EV20:EZ20"/>
    <mergeCell ref="FA20:FE20"/>
    <mergeCell ref="FF20:FK20"/>
    <mergeCell ref="DJ20:DO20"/>
    <mergeCell ref="DP20:DU20"/>
    <mergeCell ref="DV20:EA20"/>
    <mergeCell ref="EB20:EI20"/>
    <mergeCell ref="EJ20:EO20"/>
    <mergeCell ref="EP20:EU20"/>
    <mergeCell ref="M18:R18"/>
    <mergeCell ref="M19:R19"/>
    <mergeCell ref="S18:Z18"/>
    <mergeCell ref="S19:Z19"/>
    <mergeCell ref="AA18:AF18"/>
    <mergeCell ref="AA19:AF19"/>
    <mergeCell ref="AY18:BD18"/>
    <mergeCell ref="AY19:BD19"/>
    <mergeCell ref="CF18:CK18"/>
    <mergeCell ref="CL18:CQ18"/>
    <mergeCell ref="AG18:AL18"/>
    <mergeCell ref="AG19:AL19"/>
    <mergeCell ref="AM18:AR18"/>
    <mergeCell ref="AM19:AR19"/>
    <mergeCell ref="AS18:AX18"/>
    <mergeCell ref="AS19:AX19"/>
    <mergeCell ref="BE18:BK18"/>
    <mergeCell ref="BE19:BK19"/>
    <mergeCell ref="BZ18:CE18"/>
    <mergeCell ref="BZ19:CE19"/>
    <mergeCell ref="CR18:CW18"/>
    <mergeCell ref="CR19:CW19"/>
    <mergeCell ref="BL18:BR18"/>
    <mergeCell ref="BS18:BY18"/>
    <mergeCell ref="BL19:BR19"/>
    <mergeCell ref="BS19:BY19"/>
    <mergeCell ref="DP18:DU18"/>
    <mergeCell ref="DP19:DU19"/>
    <mergeCell ref="EB18:EI18"/>
    <mergeCell ref="EB19:EI19"/>
    <mergeCell ref="EP18:EU18"/>
    <mergeCell ref="EP19:EU19"/>
    <mergeCell ref="DV18:EA18"/>
    <mergeCell ref="DV19:EA19"/>
    <mergeCell ref="EJ18:EO18"/>
    <mergeCell ref="EJ19:EO19"/>
    <mergeCell ref="CX18:DC18"/>
    <mergeCell ref="DD18:DI18"/>
    <mergeCell ref="DJ18:DO18"/>
    <mergeCell ref="CX19:DC19"/>
    <mergeCell ref="DD19:DI19"/>
    <mergeCell ref="DJ19:DO19"/>
    <mergeCell ref="A18:F18"/>
    <mergeCell ref="A19:F19"/>
    <mergeCell ref="EV18:EZ18"/>
    <mergeCell ref="FA18:FE18"/>
    <mergeCell ref="FF18:FK18"/>
    <mergeCell ref="EV19:EZ19"/>
    <mergeCell ref="FA19:FE19"/>
    <mergeCell ref="FF19:FK19"/>
    <mergeCell ref="CF19:CK19"/>
    <mergeCell ref="CL19:CQ19"/>
  </mergeCells>
  <printOptions horizontalCentered="1"/>
  <pageMargins left="0" right="0" top="0" bottom="0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Егорова Ольга Евгеньевна</cp:lastModifiedBy>
  <cp:lastPrinted>2022-03-31T12:12:48Z</cp:lastPrinted>
  <dcterms:created xsi:type="dcterms:W3CDTF">2011-01-11T10:25:48Z</dcterms:created>
  <dcterms:modified xsi:type="dcterms:W3CDTF">2022-04-01T05:18:47Z</dcterms:modified>
  <cp:category/>
  <cp:version/>
  <cp:contentType/>
  <cp:contentStatus/>
</cp:coreProperties>
</file>