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580" activeTab="0"/>
  </bookViews>
  <sheets>
    <sheet name="тит лист" sheetId="1" r:id="rId1"/>
    <sheet name="Лист1" sheetId="2" r:id="rId2"/>
    <sheet name="прил1, 2" sheetId="3" r:id="rId3"/>
    <sheet name="тарифы" sheetId="4" r:id="rId4"/>
  </sheets>
  <externalReferences>
    <externalReference r:id="rId7"/>
  </externalReferences>
  <definedNames>
    <definedName name="\a">#REF!</definedName>
    <definedName name="\m">#REF!</definedName>
    <definedName name="\n">#REF!</definedName>
    <definedName name="\o">#REF!</definedName>
    <definedName name="\р">#REF!</definedName>
    <definedName name="__SP1">'[1]Лист1'!#REF!</definedName>
    <definedName name="__SP10">'[1]Лист1'!#REF!</definedName>
    <definedName name="__SP11">'[1]Лист1'!#REF!</definedName>
    <definedName name="__SP12">'[1]Лист1'!#REF!</definedName>
    <definedName name="__SP13">'[1]Лист1'!#REF!</definedName>
    <definedName name="__SP14">'[1]Лист1'!#REF!</definedName>
    <definedName name="__SP15">'[1]Лист1'!#REF!</definedName>
    <definedName name="__SP16">'[1]Лист1'!#REF!</definedName>
    <definedName name="__SP17">'[1]Лист1'!#REF!</definedName>
    <definedName name="__SP18">'[1]Лист1'!#REF!</definedName>
    <definedName name="__SP19">'[1]Лист1'!#REF!</definedName>
    <definedName name="__SP2">'[1]Лист1'!#REF!</definedName>
    <definedName name="__SP20">'[1]Лист1'!#REF!</definedName>
    <definedName name="__SP3">'[1]Лист1'!#REF!</definedName>
    <definedName name="__SP4">'[1]Лист1'!#REF!</definedName>
    <definedName name="__SP5">'[1]Лист1'!#REF!</definedName>
    <definedName name="__SP7">'[1]Лист1'!#REF!</definedName>
    <definedName name="__SP8">'[1]Лист1'!#REF!</definedName>
    <definedName name="__SP9">'[1]Лист1'!#REF!</definedName>
    <definedName name="_SP1">'[1]Лист1'!#REF!</definedName>
    <definedName name="_SP10">'[1]Лист1'!#REF!</definedName>
    <definedName name="_SP11">'[1]Лист1'!#REF!</definedName>
    <definedName name="_SP12">'[1]Лист1'!#REF!</definedName>
    <definedName name="_SP13">'[1]Лист1'!#REF!</definedName>
    <definedName name="_SP14">'[1]Лист1'!#REF!</definedName>
    <definedName name="_SP15">'[1]Лист1'!#REF!</definedName>
    <definedName name="_SP16">'[1]Лист1'!#REF!</definedName>
    <definedName name="_SP17">'[1]Лист1'!#REF!</definedName>
    <definedName name="_SP18">'[1]Лист1'!#REF!</definedName>
    <definedName name="_SP19">'[1]Лист1'!#REF!</definedName>
    <definedName name="_SP2">'[1]Лист1'!#REF!</definedName>
    <definedName name="_SP20">'[1]Лист1'!#REF!</definedName>
    <definedName name="_SP3">'[1]Лист1'!#REF!</definedName>
    <definedName name="_sp32">'[1]Лист1'!#REF!</definedName>
    <definedName name="_SP4">'[1]Лист1'!#REF!</definedName>
    <definedName name="_SP5">'[1]Лист1'!#REF!</definedName>
    <definedName name="_SP7">'[1]Лист1'!#REF!</definedName>
    <definedName name="_SP8">'[1]Лист1'!#REF!</definedName>
    <definedName name="_SP9">'[1]Лист1'!#REF!</definedName>
    <definedName name="CompOt">[0]!CompOt</definedName>
    <definedName name="CompRas">[0]!CompRas</definedName>
    <definedName name="ew">[0]!ew</definedName>
    <definedName name="fg">[0]!fg</definedName>
    <definedName name="k">[0]!k</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в23ё">[0]!в23ё</definedName>
    <definedName name="вв">[0]!вв</definedName>
    <definedName name="второй">'[1]Лист1'!$D$10:$D$46</definedName>
    <definedName name="е">[0]!е</definedName>
    <definedName name="ее">[0]!ее</definedName>
    <definedName name="еее">[0]!еее</definedName>
    <definedName name="еееееее">[0]!еееееее</definedName>
    <definedName name="й">[0]!й</definedName>
    <definedName name="йй">[0]!йй</definedName>
    <definedName name="ке">[0]!ке</definedName>
    <definedName name="ккк">[0]!ккк</definedName>
    <definedName name="мрск">#REF!</definedName>
    <definedName name="мым">[0]!мым</definedName>
    <definedName name="нг">[0]!нг</definedName>
    <definedName name="новое">#REF!</definedName>
    <definedName name="первый">'[1]Лист1'!$D$9:$D$46</definedName>
    <definedName name="письмо">[0]!письмо</definedName>
    <definedName name="правка">[0]!правка</definedName>
    <definedName name="пример">[0]!пример</definedName>
    <definedName name="с">[0]!с</definedName>
    <definedName name="сс">[0]!сс</definedName>
    <definedName name="сссс">[0]!сссс</definedName>
    <definedName name="ссы">[0]!ссы</definedName>
    <definedName name="ссы2">[0]!ссы2</definedName>
    <definedName name="табл">[0]!табл</definedName>
    <definedName name="третий">'[1]Лист1'!$D$10:$D$46</definedName>
    <definedName name="тро">[0]!тро</definedName>
    <definedName name="у">[0]!у</definedName>
    <definedName name="укеу">[0]!укеу</definedName>
    <definedName name="уу">[0]!уу</definedName>
    <definedName name="ууу">[0]!ууу</definedName>
    <definedName name="ц">[0]!ц</definedName>
    <definedName name="цу">[0]!цу</definedName>
    <definedName name="четвертый">'[1]Лист1'!$D$10:$D$45</definedName>
    <definedName name="шшш">[0]!шшш</definedName>
    <definedName name="шшшшш">[0]!шшшшш</definedName>
    <definedName name="ыв">[0]!ыв</definedName>
    <definedName name="ыыыы">[0]!ыыыы</definedName>
  </definedNames>
  <calcPr fullCalcOnLoad="1"/>
</workbook>
</file>

<file path=xl/sharedStrings.xml><?xml version="1.0" encoding="utf-8"?>
<sst xmlns="http://schemas.openxmlformats.org/spreadsheetml/2006/main" count="163" uniqueCount="127">
  <si>
    <t>Единица измерения</t>
  </si>
  <si>
    <t>1.1.</t>
  </si>
  <si>
    <t>1.2.</t>
  </si>
  <si>
    <t>1.3.</t>
  </si>
  <si>
    <t>2.1.</t>
  </si>
  <si>
    <t>Объем условных единиц</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</si>
  <si>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</si>
  <si>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</si>
  <si>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</si>
  <si>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</si>
  <si>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</si>
  <si>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</si>
  <si>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</si>
  <si>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</si>
  <si>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</si>
  <si>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</si>
  <si>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</si>
  <si>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</si>
  <si>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</si>
  <si>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</si>
  <si>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Приложение N 2</t>
  </si>
  <si>
    <t>N п/п</t>
  </si>
  <si>
    <t>Наименование показателей</t>
  </si>
  <si>
    <t>Показатели эффективности деятельности организации</t>
  </si>
  <si>
    <t>Выручка</t>
  </si>
  <si>
    <t>тыс. рублей</t>
  </si>
  <si>
    <t>Прибыль (убыток) от продаж</t>
  </si>
  <si>
    <t>EBITDA (прибыль до процентов, налогов и амортизации)</t>
  </si>
  <si>
    <t>1.4.</t>
  </si>
  <si>
    <t>Чистая прибыль (убыток)</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</si>
  <si>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</si>
  <si>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</si>
  <si>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</si>
  <si>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</si>
  <si>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</si>
  <si>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</si>
  <si>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</si>
  <si>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</si>
  <si>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</si>
  <si>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</si>
  <si>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</si>
  <si>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</si>
  <si>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</si>
  <si>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</si>
  <si>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3.5.</t>
  </si>
  <si>
    <t>Объем полезного отпуска электроэнергии населению и приравненным к нему категориям потребителей</t>
  </si>
  <si>
    <t>3.6.</t>
  </si>
  <si>
    <t>Норматив потерь электрической энергии (с указанием реквизитов приказа Минэнерго России, которым утверждены нормативы)</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</si>
  <si>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</si>
  <si>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</si>
  <si>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</si>
  <si>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t>
  </si>
  <si>
    <t>Необходимая валовая выручка по регулируемым видам деятельности организации - всего</t>
  </si>
  <si>
    <t>4.1.</t>
  </si>
  <si>
    <t>Расходы, связанные с производством и реализацией; подконтрольные расходы- всего</t>
  </si>
  <si>
    <t>в том числе:</t>
  </si>
  <si>
    <t>оплата труда</t>
  </si>
  <si>
    <t>ремонт основных фондов</t>
  </si>
  <si>
    <t>материальные затраты</t>
  </si>
  <si>
    <t>4.2.</t>
  </si>
  <si>
    <t>Расходы, за исключением указанных в подпункте 4.1; 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</si>
  <si>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</si>
  <si>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</si>
  <si>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</si>
  <si>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</si>
  <si>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</si>
  <si>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</si>
  <si>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</si>
  <si>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</si>
  <si>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Операционные расходы на условную единицу</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</si>
  <si>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</si>
  <si>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</si>
  <si>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</si>
  <si>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</si>
  <si>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</si>
  <si>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</si>
  <si>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</si>
  <si>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</si>
  <si>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</si>
  <si>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</si>
  <si>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</si>
  <si>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</si>
  <si>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Раздел 2. Основные показатели деятельности организации, относящейся к субъектам естественных монополий, а также коммерческого оператора оптового рынка электрической энергии (мощности)</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</si>
  <si>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</si>
  <si>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</si>
  <si>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</si>
  <si>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</si>
  <si>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</si>
  <si>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</si>
  <si>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</si>
  <si>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</si>
  <si>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 xml:space="preserve">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  </t>
  </si>
  <si>
    <t>руб./МВт·ч</t>
  </si>
  <si>
    <t>услуги по передаче электрической энергии (мощности)</t>
  </si>
  <si>
    <t>СН-II</t>
  </si>
  <si>
    <t>НН</t>
  </si>
  <si>
    <t>двухставочный тариф</t>
  </si>
  <si>
    <t>ставка на содержание сетей</t>
  </si>
  <si>
    <t>ставка на оплату технологического расхода (потерь)</t>
  </si>
  <si>
    <t>одноставочный тариф</t>
  </si>
  <si>
    <t xml:space="preserve">Предложение </t>
  </si>
  <si>
    <t>о размере цен (тарифов), долгосрочных параметров регулирования</t>
  </si>
  <si>
    <t xml:space="preserve"> (расчетный период регулирования)</t>
  </si>
  <si>
    <t>(полное и сокращенное наименование юридического лица)</t>
  </si>
  <si>
    <t>млн.кВт·ч</t>
  </si>
  <si>
    <t>млн. кВт·ч</t>
  </si>
  <si>
    <t>Акционерное Общество "Научно-производственное предприятие "Алмаз"</t>
  </si>
  <si>
    <t>АО "НПП "Алмаз"</t>
  </si>
  <si>
    <t>Акционерное общество "Научно-производственное предприятие "Алмаз"</t>
  </si>
  <si>
    <t>6,35                           (приказ № 373 от 25.06.2014)</t>
  </si>
  <si>
    <t>Борисов Александр Анатольевич</t>
  </si>
  <si>
    <t>Приложение № 1</t>
  </si>
  <si>
    <t>к предложению о размере цен (тарифов),</t>
  </si>
  <si>
    <t>долгосрочных параметров регулирования</t>
  </si>
  <si>
    <t>410033, г. Саратов, ул. Панфилова, 1</t>
  </si>
  <si>
    <t>6453119615</t>
  </si>
  <si>
    <t>645301001</t>
  </si>
  <si>
    <t>info@almaz-rpe.ru</t>
  </si>
  <si>
    <t>8 (8452) 631960</t>
  </si>
  <si>
    <t>8(8452) 633558</t>
  </si>
  <si>
    <t>Фактические показатели за год, предшествующий базовому периоду (2019 г.)</t>
  </si>
  <si>
    <t>Показатели, утвержденные на базовый период (2020 г.)</t>
  </si>
  <si>
    <t>Предложения на расчетный период регулирования (2021 г.)</t>
  </si>
  <si>
    <t>Фактические показатели за год, предшествующий базовому периоду  (2019 г.)</t>
  </si>
  <si>
    <t>Показатели, утвержденные на базовый период                                (2020г.)</t>
  </si>
  <si>
    <t>Предложения на расчетный период регулирования                       (2021 г.)</t>
  </si>
  <si>
    <t>вид цены (тарифа) на 2021 год (2020-2024год)</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</si>
</sst>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s>
  <fonts count="62">
    <font>
      <sz val="11"/>
      <color theme="1"/>
      <name val="Calibri"/>
      <family val="2"/>
    </font>
    <font>
      <sz val="11"/>
      <color indexed="8"/>
      <name val="Calibri"/>
      <family val="2"/>
    </font>
    <font>
      <b/>
      <sz val="9"/>
      <name val="Tahoma"/>
      <family val="2"/>
    </font>
    <font>
      <sz val="10"/>
      <name val="Arial Cyr"/>
      <family val="0"/>
    </font>
    <font>
      <sz val="9"/>
      <name val="Tahoma"/>
      <family val="2"/>
    </font>
    <font>
      <sz val="10"/>
      <name val="Helv"/>
      <family val="0"/>
    </font>
    <font>
      <sz val="8"/>
      <name val="Times New Roman"/>
      <family val="1"/>
    </font>
    <font>
      <sz val="12"/>
      <name val="Times New Roman"/>
      <family val="1"/>
    </font>
    <font>
      <sz val="14"/>
      <name val="Times New Roman"/>
      <family val="1"/>
    </font>
    <font>
      <u val="single"/>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sz val="14"/>
      <color indexed="8"/>
      <name val="Calibri"/>
      <family val="2"/>
    </font>
    <font>
      <sz val="10"/>
      <color indexed="8"/>
      <name val="Times New Roman"/>
      <family val="1"/>
    </font>
    <font>
      <sz val="11"/>
      <color indexed="8"/>
      <name val="Times New Roman"/>
      <family val="1"/>
    </font>
    <font>
      <sz val="16"/>
      <color indexed="8"/>
      <name val="Times New Roman"/>
      <family val="1"/>
    </font>
    <font>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2"/>
      <color theme="1"/>
      <name val="Times New Roman"/>
      <family val="1"/>
    </font>
    <font>
      <b/>
      <sz val="14"/>
      <color theme="1"/>
      <name val="Times New Roman"/>
      <family val="1"/>
    </font>
    <font>
      <sz val="14"/>
      <color theme="1"/>
      <name val="Calibri"/>
      <family val="2"/>
    </font>
    <font>
      <sz val="10"/>
      <color theme="1"/>
      <name val="Times New Roman"/>
      <family val="1"/>
    </font>
    <font>
      <sz val="16"/>
      <color theme="1"/>
      <name val="Times New Roman"/>
      <family val="1"/>
    </font>
    <font>
      <sz val="16"/>
      <color theme="1"/>
      <name val="Calibri"/>
      <family val="2"/>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medium"/>
      <right style="medium"/>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thin"/>
      <right style="medium"/>
      <top style="thin"/>
      <bottom style="thin"/>
    </border>
    <border>
      <left style="medium"/>
      <right style="thin"/>
      <top style="thin"/>
      <bottom style="thin"/>
    </border>
    <border>
      <left style="medium"/>
      <right style="medium"/>
      <top style="thin"/>
      <bottom/>
    </border>
    <border>
      <left style="thin"/>
      <right style="medium"/>
      <top style="thin"/>
      <bottom/>
    </border>
    <border>
      <left style="medium"/>
      <right style="thin"/>
      <top style="thin"/>
      <bottom/>
    </border>
    <border>
      <left style="medium"/>
      <right style="medium"/>
      <top style="thin"/>
      <bottom style="medium"/>
    </border>
    <border>
      <left style="thin"/>
      <right style="medium"/>
      <top style="thin"/>
      <bottom style="medium"/>
    </border>
    <border>
      <left style="medium"/>
      <right style="thin"/>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6" applyBorder="0">
      <alignment horizontal="center" vertical="center" wrapText="1"/>
      <protection/>
    </xf>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1" fillId="0" borderId="10" applyNumberFormat="0" applyFill="0" applyAlignment="0" applyProtection="0"/>
    <xf numFmtId="0" fontId="5" fillId="0" borderId="0">
      <alignment/>
      <protection/>
    </xf>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3" fillId="0" borderId="0" applyFont="0" applyFill="0" applyBorder="0" applyAlignment="0" applyProtection="0"/>
    <xf numFmtId="173" fontId="1" fillId="0" borderId="0" applyFont="0" applyFill="0" applyBorder="0" applyAlignment="0" applyProtection="0"/>
    <xf numFmtId="4" fontId="4" fillId="32" borderId="0" applyBorder="0">
      <alignment horizontal="right"/>
      <protection/>
    </xf>
    <xf numFmtId="0" fontId="53" fillId="33" borderId="0" applyNumberFormat="0" applyBorder="0" applyAlignment="0" applyProtection="0"/>
  </cellStyleXfs>
  <cellXfs count="103">
    <xf numFmtId="0" fontId="0" fillId="0" borderId="0" xfId="0" applyFont="1" applyAlignment="1">
      <alignment/>
    </xf>
    <xf numFmtId="0" fontId="54" fillId="0" borderId="0" xfId="0" applyFont="1" applyAlignment="1">
      <alignment horizontal="left" vertical="center"/>
    </xf>
    <xf numFmtId="0" fontId="54" fillId="0" borderId="0" xfId="0" applyFont="1" applyAlignment="1">
      <alignment horizontal="left" vertical="top"/>
    </xf>
    <xf numFmtId="0" fontId="54"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xf>
    <xf numFmtId="0" fontId="54" fillId="0" borderId="11"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0" xfId="0" applyFont="1" applyAlignment="1">
      <alignment vertical="center" wrapText="1"/>
    </xf>
    <xf numFmtId="0" fontId="54" fillId="0" borderId="12" xfId="0" applyFont="1" applyBorder="1" applyAlignment="1">
      <alignment horizontal="left" vertical="center"/>
    </xf>
    <xf numFmtId="0" fontId="54" fillId="0" borderId="13" xfId="0" applyFont="1" applyBorder="1" applyAlignment="1">
      <alignment horizontal="left" vertical="top"/>
    </xf>
    <xf numFmtId="0" fontId="54" fillId="0" borderId="13" xfId="0" applyFont="1" applyBorder="1" applyAlignment="1">
      <alignment horizontal="center" vertical="center"/>
    </xf>
    <xf numFmtId="0" fontId="54" fillId="0" borderId="13" xfId="0" applyFont="1" applyBorder="1" applyAlignment="1">
      <alignment horizontal="center"/>
    </xf>
    <xf numFmtId="0" fontId="54" fillId="0" borderId="14" xfId="0" applyFont="1" applyBorder="1" applyAlignment="1">
      <alignment horizontal="center"/>
    </xf>
    <xf numFmtId="0" fontId="54" fillId="0" borderId="11" xfId="0" applyFont="1" applyBorder="1" applyAlignment="1">
      <alignment horizontal="left" vertical="center"/>
    </xf>
    <xf numFmtId="0" fontId="54" fillId="0" borderId="11" xfId="0" applyFont="1" applyBorder="1" applyAlignment="1">
      <alignment horizontal="left" vertical="top"/>
    </xf>
    <xf numFmtId="0" fontId="55" fillId="0" borderId="11" xfId="0" applyFont="1" applyBorder="1" applyAlignment="1">
      <alignment horizontal="center" vertical="center"/>
    </xf>
    <xf numFmtId="4" fontId="54" fillId="0" borderId="11" xfId="0" applyNumberFormat="1" applyFont="1" applyFill="1" applyBorder="1" applyAlignment="1">
      <alignment horizontal="center"/>
    </xf>
    <xf numFmtId="0" fontId="54" fillId="0" borderId="11" xfId="0" applyFont="1" applyBorder="1" applyAlignment="1">
      <alignment horizontal="left" vertical="top" wrapText="1"/>
    </xf>
    <xf numFmtId="0" fontId="55" fillId="0" borderId="13" xfId="0" applyFont="1" applyBorder="1" applyAlignment="1">
      <alignment horizontal="center" vertical="center"/>
    </xf>
    <xf numFmtId="0" fontId="55" fillId="0" borderId="11" xfId="0" applyFont="1" applyBorder="1" applyAlignment="1">
      <alignment horizontal="center" vertical="center" wrapText="1"/>
    </xf>
    <xf numFmtId="0" fontId="54" fillId="0" borderId="11" xfId="0" applyFont="1" applyFill="1" applyBorder="1" applyAlignment="1">
      <alignment horizontal="left" vertical="top" wrapText="1"/>
    </xf>
    <xf numFmtId="0" fontId="56" fillId="0" borderId="0" xfId="0" applyFont="1" applyAlignment="1">
      <alignment/>
    </xf>
    <xf numFmtId="0" fontId="54" fillId="0" borderId="0" xfId="0" applyFont="1" applyAlignment="1">
      <alignment vertical="center"/>
    </xf>
    <xf numFmtId="0" fontId="54" fillId="0" borderId="15" xfId="0" applyFont="1" applyBorder="1" applyAlignment="1">
      <alignment/>
    </xf>
    <xf numFmtId="0" fontId="54" fillId="0" borderId="0" xfId="0" applyFont="1" applyBorder="1" applyAlignment="1">
      <alignment horizontal="left" vertical="top"/>
    </xf>
    <xf numFmtId="0" fontId="54" fillId="0" borderId="0" xfId="0" applyFont="1" applyBorder="1" applyAlignment="1">
      <alignment horizontal="center" vertical="center"/>
    </xf>
    <xf numFmtId="0" fontId="54" fillId="0" borderId="0" xfId="0" applyFont="1" applyBorder="1" applyAlignment="1">
      <alignment horizontal="center"/>
    </xf>
    <xf numFmtId="0" fontId="54" fillId="0" borderId="16" xfId="0" applyFont="1" applyBorder="1" applyAlignment="1">
      <alignment horizontal="center"/>
    </xf>
    <xf numFmtId="0" fontId="54" fillId="0" borderId="17" xfId="0" applyFont="1" applyBorder="1" applyAlignment="1">
      <alignment/>
    </xf>
    <xf numFmtId="0" fontId="54" fillId="0" borderId="17" xfId="0" applyFont="1" applyBorder="1" applyAlignment="1">
      <alignment horizontal="left" vertical="top" wrapText="1"/>
    </xf>
    <xf numFmtId="0" fontId="54" fillId="0" borderId="17" xfId="0" applyFont="1" applyBorder="1" applyAlignment="1">
      <alignment horizontal="center" vertical="center"/>
    </xf>
    <xf numFmtId="0" fontId="54" fillId="0" borderId="18" xfId="0" applyFont="1" applyBorder="1" applyAlignment="1">
      <alignment horizontal="center"/>
    </xf>
    <xf numFmtId="0" fontId="54" fillId="0" borderId="19" xfId="0" applyFont="1" applyBorder="1" applyAlignment="1">
      <alignment horizontal="center" vertical="center"/>
    </xf>
    <xf numFmtId="0" fontId="54" fillId="0" borderId="19" xfId="0" applyFont="1" applyBorder="1" applyAlignment="1">
      <alignment horizontal="center"/>
    </xf>
    <xf numFmtId="0" fontId="54" fillId="0" borderId="20" xfId="0" applyFont="1" applyBorder="1" applyAlignment="1">
      <alignment/>
    </xf>
    <xf numFmtId="0" fontId="54" fillId="0" borderId="20" xfId="0" applyFont="1" applyBorder="1" applyAlignment="1">
      <alignment horizontal="left" vertical="top" wrapText="1"/>
    </xf>
    <xf numFmtId="0" fontId="54" fillId="0" borderId="20" xfId="0" applyFont="1" applyBorder="1" applyAlignment="1">
      <alignment horizontal="center" vertical="center" wrapText="1"/>
    </xf>
    <xf numFmtId="0" fontId="54" fillId="0" borderId="21" xfId="0" applyFont="1" applyBorder="1" applyAlignment="1">
      <alignment horizontal="center"/>
    </xf>
    <xf numFmtId="0" fontId="54" fillId="0" borderId="22" xfId="0" applyFont="1" applyBorder="1" applyAlignment="1">
      <alignment horizontal="center" vertical="center"/>
    </xf>
    <xf numFmtId="0" fontId="54" fillId="0" borderId="22" xfId="0" applyFont="1" applyBorder="1" applyAlignment="1">
      <alignment horizontal="center"/>
    </xf>
    <xf numFmtId="0" fontId="54" fillId="0" borderId="23" xfId="0" applyFont="1" applyBorder="1" applyAlignment="1">
      <alignment/>
    </xf>
    <xf numFmtId="0" fontId="54" fillId="0" borderId="23" xfId="0" applyFont="1" applyBorder="1" applyAlignment="1">
      <alignment horizontal="left" vertical="top" wrapText="1"/>
    </xf>
    <xf numFmtId="0" fontId="54" fillId="0" borderId="23" xfId="0" applyFont="1" applyBorder="1" applyAlignment="1">
      <alignment horizontal="center" vertical="center"/>
    </xf>
    <xf numFmtId="0" fontId="54" fillId="0" borderId="24" xfId="0" applyFont="1" applyBorder="1" applyAlignment="1">
      <alignment horizontal="center"/>
    </xf>
    <xf numFmtId="0" fontId="54" fillId="0" borderId="25" xfId="0" applyFont="1" applyBorder="1" applyAlignment="1">
      <alignment horizontal="center" vertical="center"/>
    </xf>
    <xf numFmtId="0" fontId="54" fillId="0" borderId="25" xfId="0" applyFont="1" applyBorder="1" applyAlignment="1">
      <alignment horizontal="center"/>
    </xf>
    <xf numFmtId="0" fontId="54" fillId="0" borderId="20" xfId="0" applyFont="1" applyBorder="1" applyAlignment="1">
      <alignment horizontal="left" vertical="top"/>
    </xf>
    <xf numFmtId="0" fontId="54" fillId="0" borderId="20" xfId="0" applyFont="1" applyBorder="1" applyAlignment="1">
      <alignment horizontal="center" vertical="center"/>
    </xf>
    <xf numFmtId="0" fontId="54" fillId="0" borderId="20" xfId="0" applyFont="1" applyBorder="1" applyAlignment="1">
      <alignment wrapText="1"/>
    </xf>
    <xf numFmtId="0" fontId="54" fillId="0" borderId="21" xfId="0" applyFont="1" applyBorder="1" applyAlignment="1">
      <alignment horizontal="center" vertical="center" wrapText="1"/>
    </xf>
    <xf numFmtId="0" fontId="54" fillId="0" borderId="26" xfId="0" applyFont="1" applyBorder="1" applyAlignment="1">
      <alignment/>
    </xf>
    <xf numFmtId="0" fontId="54" fillId="0" borderId="26" xfId="0" applyFont="1" applyBorder="1" applyAlignment="1">
      <alignment horizontal="left" vertical="top"/>
    </xf>
    <xf numFmtId="0" fontId="54" fillId="0" borderId="26" xfId="0" applyFont="1" applyBorder="1" applyAlignment="1">
      <alignment horizontal="center" vertical="center"/>
    </xf>
    <xf numFmtId="0" fontId="54" fillId="0" borderId="27" xfId="0" applyFont="1" applyBorder="1" applyAlignment="1">
      <alignment horizontal="center"/>
    </xf>
    <xf numFmtId="174" fontId="54" fillId="0" borderId="0" xfId="0" applyNumberFormat="1" applyFont="1" applyAlignment="1">
      <alignment/>
    </xf>
    <xf numFmtId="4" fontId="54" fillId="0" borderId="11" xfId="0" applyNumberFormat="1" applyFont="1" applyFill="1" applyBorder="1" applyAlignment="1">
      <alignment horizontal="center" wrapText="1"/>
    </xf>
    <xf numFmtId="4" fontId="54" fillId="0" borderId="11" xfId="0" applyNumberFormat="1" applyFont="1" applyFill="1" applyBorder="1" applyAlignment="1">
      <alignment horizontal="center" vertical="center" wrapText="1"/>
    </xf>
    <xf numFmtId="2" fontId="54" fillId="34" borderId="22" xfId="0" applyNumberFormat="1" applyFont="1" applyFill="1" applyBorder="1" applyAlignment="1">
      <alignment horizontal="center" vertical="center"/>
    </xf>
    <xf numFmtId="2" fontId="54" fillId="34" borderId="21" xfId="0" applyNumberFormat="1" applyFont="1" applyFill="1" applyBorder="1" applyAlignment="1">
      <alignment horizontal="center" vertical="center"/>
    </xf>
    <xf numFmtId="2" fontId="54" fillId="34" borderId="28" xfId="0" applyNumberFormat="1" applyFont="1" applyFill="1" applyBorder="1" applyAlignment="1">
      <alignment horizontal="center"/>
    </xf>
    <xf numFmtId="2" fontId="54" fillId="34" borderId="27" xfId="0" applyNumberFormat="1" applyFont="1" applyFill="1" applyBorder="1" applyAlignment="1">
      <alignment horizontal="center"/>
    </xf>
    <xf numFmtId="2" fontId="54" fillId="0" borderId="21" xfId="0" applyNumberFormat="1" applyFont="1" applyBorder="1" applyAlignment="1">
      <alignment horizontal="center" vertical="center"/>
    </xf>
    <xf numFmtId="2" fontId="54" fillId="0" borderId="22" xfId="0" applyNumberFormat="1" applyFont="1" applyBorder="1" applyAlignment="1">
      <alignment horizontal="center" vertical="center"/>
    </xf>
    <xf numFmtId="0" fontId="54" fillId="0" borderId="22" xfId="0" applyFont="1" applyBorder="1" applyAlignment="1">
      <alignment horizontal="center" vertical="center" wrapText="1"/>
    </xf>
    <xf numFmtId="0" fontId="54" fillId="0" borderId="28" xfId="0" applyFont="1" applyBorder="1" applyAlignment="1">
      <alignment horizontal="center" vertical="center"/>
    </xf>
    <xf numFmtId="4" fontId="54" fillId="0" borderId="22" xfId="0" applyNumberFormat="1" applyFont="1" applyBorder="1" applyAlignment="1">
      <alignment horizontal="center" vertical="center" wrapText="1"/>
    </xf>
    <xf numFmtId="4" fontId="54" fillId="0" borderId="21" xfId="0" applyNumberFormat="1" applyFont="1" applyBorder="1" applyAlignment="1">
      <alignment horizontal="center" vertical="center" wrapText="1"/>
    </xf>
    <xf numFmtId="0" fontId="54" fillId="0" borderId="28" xfId="0" applyFont="1" applyBorder="1" applyAlignment="1">
      <alignment horizontal="center"/>
    </xf>
    <xf numFmtId="0" fontId="57" fillId="0" borderId="0" xfId="0" applyFont="1" applyAlignment="1">
      <alignment/>
    </xf>
    <xf numFmtId="4" fontId="54" fillId="0" borderId="13" xfId="0" applyNumberFormat="1" applyFont="1" applyFill="1" applyBorder="1" applyAlignment="1">
      <alignment horizontal="center"/>
    </xf>
    <xf numFmtId="4" fontId="54" fillId="0" borderId="14" xfId="0" applyNumberFormat="1" applyFont="1" applyFill="1" applyBorder="1" applyAlignment="1">
      <alignment horizontal="center"/>
    </xf>
    <xf numFmtId="4" fontId="54" fillId="34" borderId="11" xfId="0" applyNumberFormat="1" applyFont="1" applyFill="1" applyBorder="1" applyAlignment="1">
      <alignment horizontal="center"/>
    </xf>
    <xf numFmtId="0" fontId="6" fillId="0" borderId="0" xfId="0" applyFont="1" applyAlignment="1">
      <alignment horizontal="center"/>
    </xf>
    <xf numFmtId="0" fontId="6" fillId="0" borderId="0" xfId="0" applyFont="1" applyAlignment="1">
      <alignment horizontal="righ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54" fillId="0" borderId="11" xfId="0" applyFont="1" applyFill="1" applyBorder="1" applyAlignment="1">
      <alignment horizontal="left" vertical="center"/>
    </xf>
    <xf numFmtId="0" fontId="55" fillId="0" borderId="11" xfId="0" applyFont="1" applyFill="1" applyBorder="1" applyAlignment="1">
      <alignment horizontal="center" vertical="center"/>
    </xf>
    <xf numFmtId="0" fontId="54" fillId="0" borderId="0" xfId="0" applyFont="1" applyFill="1" applyAlignment="1">
      <alignment/>
    </xf>
    <xf numFmtId="0" fontId="58" fillId="0" borderId="0" xfId="0" applyFont="1" applyAlignment="1">
      <alignment horizontal="center"/>
    </xf>
    <xf numFmtId="0" fontId="54" fillId="0" borderId="29" xfId="0" applyFont="1" applyBorder="1" applyAlignment="1">
      <alignment horizontal="center"/>
    </xf>
    <xf numFmtId="0" fontId="54" fillId="0" borderId="0" xfId="0" applyFont="1" applyAlignment="1">
      <alignment horizontal="center"/>
    </xf>
    <xf numFmtId="0" fontId="56" fillId="0" borderId="0" xfId="0" applyFont="1" applyAlignment="1">
      <alignment horizontal="center"/>
    </xf>
    <xf numFmtId="0" fontId="58" fillId="0" borderId="0" xfId="0" applyFont="1" applyAlignment="1">
      <alignment horizontal="center" vertical="center"/>
    </xf>
    <xf numFmtId="49" fontId="7" fillId="0" borderId="0" xfId="0" applyNumberFormat="1" applyFont="1" applyAlignment="1">
      <alignment horizontal="center"/>
    </xf>
    <xf numFmtId="0" fontId="7" fillId="0" borderId="0" xfId="0" applyFont="1" applyAlignment="1">
      <alignment horizontal="center"/>
    </xf>
    <xf numFmtId="0" fontId="9" fillId="0" borderId="0" xfId="42" applyFont="1" applyAlignment="1" applyProtection="1">
      <alignment horizontal="center"/>
      <protection/>
    </xf>
    <xf numFmtId="0" fontId="8" fillId="0" borderId="0" xfId="0" applyFont="1" applyAlignment="1">
      <alignment horizontal="center"/>
    </xf>
    <xf numFmtId="0" fontId="54" fillId="0" borderId="0" xfId="0" applyFont="1" applyAlignment="1">
      <alignment horizontal="center" vertical="center" wrapText="1"/>
    </xf>
    <xf numFmtId="0" fontId="59" fillId="0" borderId="0" xfId="0" applyFont="1" applyAlignment="1">
      <alignment horizontal="center" vertical="center"/>
    </xf>
    <xf numFmtId="0" fontId="60" fillId="0" borderId="0" xfId="0" applyFont="1" applyAlignment="1">
      <alignment vertical="center"/>
    </xf>
    <xf numFmtId="0" fontId="54" fillId="0" borderId="17" xfId="0" applyFont="1" applyBorder="1" applyAlignment="1">
      <alignment horizontal="center" vertical="center"/>
    </xf>
    <xf numFmtId="0" fontId="54" fillId="0" borderId="26" xfId="0" applyFont="1" applyBorder="1" applyAlignment="1">
      <alignment horizontal="center" vertical="center"/>
    </xf>
    <xf numFmtId="0" fontId="54" fillId="0" borderId="17"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30" xfId="0" applyFont="1"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61" fillId="0" borderId="30"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Followed Hyperlink" xfId="58"/>
    <cellStyle name="Плохой" xfId="59"/>
    <cellStyle name="Пояснение" xfId="60"/>
    <cellStyle name="Примечание" xfId="61"/>
    <cellStyle name="Percent" xfId="62"/>
    <cellStyle name="Связанная ячейка" xfId="63"/>
    <cellStyle name="Стиль 1" xfId="64"/>
    <cellStyle name="Текст предупреждения" xfId="65"/>
    <cellStyle name="Comma" xfId="66"/>
    <cellStyle name="Comma [0]" xfId="67"/>
    <cellStyle name="Финансовый 2" xfId="68"/>
    <cellStyle name="Финансовый 3" xfId="69"/>
    <cellStyle name="Формула"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054;&#1083;&#1100;&#1075;&#1072;%20&#1042;&#1080;&#1082;&#1090;&#1086;&#1088;&#1086;&#1074;&#1085;&#1072;\&#1057;&#1072;&#1088;&#1072;&#1090;&#1086;&#1074;&#1101;&#1085;&#1077;&#1088;&#1075;&#1086;%202005\B-PL\2003_new\&#1041;&#1080;&#1079;&#1085;&#1077;&#1089;-&#1087;&#1083;&#1072;&#1085;%20&#1087;&#1086;%20&#1088;&#1072;&#1079;&#1076;&#1077;&#1083;&#1072;&#1084;\Algoritm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2 полугодие - уточн."/>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almaz-rpe.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F16"/>
  <sheetViews>
    <sheetView tabSelected="1" zoomScalePageLayoutView="0" workbookViewId="0" topLeftCell="A1">
      <selection activeCell="D30" sqref="D30"/>
    </sheetView>
  </sheetViews>
  <sheetFormatPr defaultColWidth="9.140625" defaultRowHeight="15"/>
  <cols>
    <col min="1" max="1" width="7.00390625" style="0" customWidth="1"/>
    <col min="2" max="2" width="44.421875" style="0" customWidth="1"/>
    <col min="3" max="6" width="19.421875" style="0" customWidth="1"/>
  </cols>
  <sheetData>
    <row r="1" spans="1:6" ht="18.75">
      <c r="A1" s="3"/>
      <c r="B1" s="2"/>
      <c r="C1" s="3"/>
      <c r="D1" s="4"/>
      <c r="E1" s="4"/>
      <c r="F1" s="4"/>
    </row>
    <row r="2" spans="1:6" ht="18.75">
      <c r="A2" s="3"/>
      <c r="B2" s="2"/>
      <c r="C2" s="3"/>
      <c r="D2" s="4"/>
      <c r="E2" s="4"/>
      <c r="F2" s="4"/>
    </row>
    <row r="3" spans="1:6" ht="18.75">
      <c r="A3" s="3"/>
      <c r="B3" s="2"/>
      <c r="C3" s="3"/>
      <c r="D3" s="4"/>
      <c r="E3" s="4"/>
      <c r="F3" s="4"/>
    </row>
    <row r="4" spans="1:6" ht="18.75">
      <c r="A4" s="3"/>
      <c r="B4" s="2"/>
      <c r="C4" s="3"/>
      <c r="D4" s="4"/>
      <c r="E4" s="4"/>
      <c r="F4" s="4"/>
    </row>
    <row r="5" spans="1:6" ht="18.75">
      <c r="A5" s="85"/>
      <c r="B5" s="85"/>
      <c r="C5" s="85"/>
      <c r="D5" s="85"/>
      <c r="E5" s="85"/>
      <c r="F5" s="85"/>
    </row>
    <row r="6" spans="1:6" ht="45" customHeight="1">
      <c r="A6" s="86" t="s">
        <v>100</v>
      </c>
      <c r="B6" s="86"/>
      <c r="C6" s="86"/>
      <c r="D6" s="86"/>
      <c r="E6" s="86"/>
      <c r="F6" s="86"/>
    </row>
    <row r="7" spans="1:6" ht="45" customHeight="1">
      <c r="A7" s="86" t="s">
        <v>101</v>
      </c>
      <c r="B7" s="86"/>
      <c r="C7" s="86"/>
      <c r="D7" s="86"/>
      <c r="E7" s="86"/>
      <c r="F7" s="86"/>
    </row>
    <row r="8" spans="1:6" ht="18.75">
      <c r="A8" s="85" t="s">
        <v>126</v>
      </c>
      <c r="B8" s="85"/>
      <c r="C8" s="85"/>
      <c r="D8" s="85"/>
      <c r="E8" s="85"/>
      <c r="F8" s="85"/>
    </row>
    <row r="9" spans="1:6" ht="15">
      <c r="A9" s="87" t="s">
        <v>102</v>
      </c>
      <c r="B9" s="87"/>
      <c r="C9" s="87"/>
      <c r="D9" s="87"/>
      <c r="E9" s="87"/>
      <c r="F9" s="87"/>
    </row>
    <row r="10" spans="1:6" ht="42.75" customHeight="1">
      <c r="A10" s="84" t="s">
        <v>106</v>
      </c>
      <c r="B10" s="84"/>
      <c r="C10" s="84"/>
      <c r="D10" s="84"/>
      <c r="E10" s="84"/>
      <c r="F10" s="84"/>
    </row>
    <row r="11" spans="1:6" ht="15">
      <c r="A11" s="83" t="s">
        <v>103</v>
      </c>
      <c r="B11" s="83"/>
      <c r="C11" s="83"/>
      <c r="D11" s="83"/>
      <c r="E11" s="83"/>
      <c r="F11" s="83"/>
    </row>
    <row r="12" spans="1:6" ht="42.75" customHeight="1">
      <c r="A12" s="84" t="s">
        <v>107</v>
      </c>
      <c r="B12" s="84"/>
      <c r="C12" s="84"/>
      <c r="D12" s="84"/>
      <c r="E12" s="84"/>
      <c r="F12" s="84"/>
    </row>
    <row r="14" spans="1:6" ht="18.75">
      <c r="A14" s="70"/>
      <c r="B14" s="70"/>
      <c r="C14" s="70"/>
      <c r="D14" s="70"/>
      <c r="E14" s="70"/>
      <c r="F14" s="70"/>
    </row>
    <row r="15" spans="1:6" ht="18.75">
      <c r="A15" s="70"/>
      <c r="B15" s="70"/>
      <c r="C15" s="70"/>
      <c r="D15" s="70"/>
      <c r="E15" s="70"/>
      <c r="F15" s="70"/>
    </row>
    <row r="16" spans="1:6" ht="18.75">
      <c r="A16" s="70"/>
      <c r="B16" s="70"/>
      <c r="C16" s="70"/>
      <c r="D16" s="70"/>
      <c r="E16" s="70"/>
      <c r="F16" s="70"/>
    </row>
  </sheetData>
  <sheetProtection/>
  <mergeCells count="8">
    <mergeCell ref="A11:F11"/>
    <mergeCell ref="A12:F12"/>
    <mergeCell ref="A5:F5"/>
    <mergeCell ref="A6:F6"/>
    <mergeCell ref="A7:F7"/>
    <mergeCell ref="A8:F8"/>
    <mergeCell ref="A9:F9"/>
    <mergeCell ref="A10:F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sheetPr>
  <dimension ref="A1:DT28"/>
  <sheetViews>
    <sheetView zoomScalePageLayoutView="0" workbookViewId="0" topLeftCell="A4">
      <selection activeCell="A1" sqref="A1:IV16384"/>
    </sheetView>
  </sheetViews>
  <sheetFormatPr defaultColWidth="1.1484375" defaultRowHeight="15"/>
  <cols>
    <col min="1" max="16384" width="1.1484375" style="76" customWidth="1"/>
  </cols>
  <sheetData>
    <row r="1" spans="123:124" s="74" customFormat="1" ht="11.25">
      <c r="DS1" s="75" t="s">
        <v>111</v>
      </c>
      <c r="DT1" s="75"/>
    </row>
    <row r="2" spans="123:124" s="74" customFormat="1" ht="11.25">
      <c r="DS2" s="75" t="s">
        <v>112</v>
      </c>
      <c r="DT2" s="75"/>
    </row>
    <row r="3" spans="123:124" s="74" customFormat="1" ht="11.25">
      <c r="DS3" s="75" t="s">
        <v>113</v>
      </c>
      <c r="DT3" s="75"/>
    </row>
    <row r="6" spans="1:123" s="77" customFormat="1" ht="18.75">
      <c r="A6" s="91" t="s">
        <v>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row>
    <row r="10" spans="1:123" ht="15.75">
      <c r="A10" s="78" t="s">
        <v>10</v>
      </c>
      <c r="U10" s="89" t="s">
        <v>108</v>
      </c>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row>
    <row r="12" spans="1:123" ht="15.75">
      <c r="A12" s="78" t="s">
        <v>11</v>
      </c>
      <c r="Z12" s="89" t="s">
        <v>107</v>
      </c>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row>
    <row r="14" spans="1:123" ht="15.75">
      <c r="A14" s="78" t="s">
        <v>12</v>
      </c>
      <c r="R14" s="89" t="s">
        <v>114</v>
      </c>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row>
    <row r="16" spans="1:123" ht="15.75">
      <c r="A16" s="78" t="s">
        <v>13</v>
      </c>
      <c r="R16" s="89" t="s">
        <v>114</v>
      </c>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row>
    <row r="18" spans="1:123" ht="15.75">
      <c r="A18" s="78" t="s">
        <v>14</v>
      </c>
      <c r="F18" s="88" t="s">
        <v>115</v>
      </c>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row>
    <row r="20" spans="1:123" ht="15.75">
      <c r="A20" s="78" t="s">
        <v>15</v>
      </c>
      <c r="F20" s="88" t="s">
        <v>116</v>
      </c>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row>
    <row r="22" spans="1:123" ht="15.75">
      <c r="A22" s="78" t="s">
        <v>16</v>
      </c>
      <c r="T22" s="89" t="s">
        <v>110</v>
      </c>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row>
    <row r="24" spans="1:123" ht="15.75">
      <c r="A24" s="78" t="s">
        <v>17</v>
      </c>
      <c r="X24" s="90" t="s">
        <v>117</v>
      </c>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row>
    <row r="26" spans="1:123" ht="15.75">
      <c r="A26" s="78" t="s">
        <v>18</v>
      </c>
      <c r="T26" s="88" t="s">
        <v>118</v>
      </c>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row>
    <row r="28" spans="1:123" ht="15.75">
      <c r="A28" s="78" t="s">
        <v>19</v>
      </c>
      <c r="F28" s="88" t="s">
        <v>119</v>
      </c>
      <c r="G28" s="88"/>
      <c r="H28" s="88"/>
      <c r="I28" s="88"/>
      <c r="J28" s="88"/>
      <c r="K28" s="88"/>
      <c r="L28" s="88"/>
      <c r="M28" s="88"/>
      <c r="N28" s="88"/>
      <c r="O28" s="88"/>
      <c r="P28" s="88"/>
      <c r="Q28" s="88"/>
      <c r="R28" s="88"/>
      <c r="S28" s="88"/>
      <c r="T28" s="88"/>
      <c r="U28" s="88"/>
      <c r="V28" s="88"/>
      <c r="W28" s="88"/>
      <c r="X28" s="88"/>
      <c r="Y28" s="88"/>
      <c r="Z28" s="88"/>
      <c r="AA28" s="88"/>
      <c r="AB28" s="88"/>
      <c r="AC28" s="88"/>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sheetData>
  <sheetProtection/>
  <mergeCells count="11">
    <mergeCell ref="A6:DS6"/>
    <mergeCell ref="U10:DS10"/>
    <mergeCell ref="Z12:DS12"/>
    <mergeCell ref="R14:DS14"/>
    <mergeCell ref="R16:DS16"/>
    <mergeCell ref="F18:AF18"/>
    <mergeCell ref="F20:AF20"/>
    <mergeCell ref="T22:DS22"/>
    <mergeCell ref="X24:BR24"/>
    <mergeCell ref="T26:BD26"/>
    <mergeCell ref="F28:AC28"/>
  </mergeCells>
  <hyperlinks>
    <hyperlink ref="X24" r:id="rId1" display="info@almaz-rpe.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F46"/>
  <sheetViews>
    <sheetView zoomScale="68" zoomScaleNormal="68" zoomScalePageLayoutView="0" workbookViewId="0" topLeftCell="A1">
      <selection activeCell="K28" sqref="K28"/>
    </sheetView>
  </sheetViews>
  <sheetFormatPr defaultColWidth="9.140625" defaultRowHeight="15"/>
  <cols>
    <col min="1" max="1" width="6.7109375" style="1" customWidth="1"/>
    <col min="2" max="2" width="43.8515625" style="2" customWidth="1"/>
    <col min="3" max="3" width="14.28125" style="3" customWidth="1"/>
    <col min="4" max="4" width="22.421875" style="4" customWidth="1"/>
    <col min="5" max="5" width="30.28125" style="4" customWidth="1"/>
    <col min="6" max="6" width="29.8515625" style="4" customWidth="1"/>
    <col min="7" max="16384" width="9.140625" style="6" customWidth="1"/>
  </cols>
  <sheetData>
    <row r="1" ht="18.75">
      <c r="E1" s="5" t="s">
        <v>20</v>
      </c>
    </row>
    <row r="2" ht="18.75">
      <c r="E2" s="5" t="s">
        <v>6</v>
      </c>
    </row>
    <row r="3" ht="18.75">
      <c r="E3" s="5" t="s">
        <v>7</v>
      </c>
    </row>
    <row r="4" ht="18.75">
      <c r="E4" s="5" t="s">
        <v>8</v>
      </c>
    </row>
    <row r="8" spans="1:6" ht="54.75" customHeight="1">
      <c r="A8" s="92" t="s">
        <v>82</v>
      </c>
      <c r="B8" s="92"/>
      <c r="C8" s="92"/>
      <c r="D8" s="92"/>
      <c r="E8" s="92"/>
      <c r="F8" s="92"/>
    </row>
    <row r="10" spans="1:6" s="9" customFormat="1" ht="103.5" customHeight="1">
      <c r="A10" s="7" t="s">
        <v>21</v>
      </c>
      <c r="B10" s="8" t="s">
        <v>22</v>
      </c>
      <c r="C10" s="8" t="s">
        <v>0</v>
      </c>
      <c r="D10" s="8" t="s">
        <v>120</v>
      </c>
      <c r="E10" s="8" t="s">
        <v>121</v>
      </c>
      <c r="F10" s="8" t="s">
        <v>122</v>
      </c>
    </row>
    <row r="11" spans="1:6" ht="18.75">
      <c r="A11" s="10">
        <v>1</v>
      </c>
      <c r="B11" s="11" t="s">
        <v>23</v>
      </c>
      <c r="C11" s="12"/>
      <c r="D11" s="13"/>
      <c r="E11" s="13"/>
      <c r="F11" s="14"/>
    </row>
    <row r="12" spans="1:6" ht="18.75">
      <c r="A12" s="15" t="s">
        <v>1</v>
      </c>
      <c r="B12" s="16" t="s">
        <v>24</v>
      </c>
      <c r="C12" s="17" t="s">
        <v>25</v>
      </c>
      <c r="D12" s="18">
        <v>7140.1</v>
      </c>
      <c r="E12" s="18">
        <v>2088.4</v>
      </c>
      <c r="F12" s="18">
        <v>8746.6</v>
      </c>
    </row>
    <row r="13" spans="1:6" ht="18.75">
      <c r="A13" s="15" t="s">
        <v>2</v>
      </c>
      <c r="B13" s="16" t="s">
        <v>26</v>
      </c>
      <c r="C13" s="17" t="s">
        <v>25</v>
      </c>
      <c r="D13" s="18"/>
      <c r="E13" s="18"/>
      <c r="F13" s="18"/>
    </row>
    <row r="14" spans="1:6" ht="37.5">
      <c r="A14" s="15" t="s">
        <v>3</v>
      </c>
      <c r="B14" s="19" t="s">
        <v>27</v>
      </c>
      <c r="C14" s="17" t="s">
        <v>25</v>
      </c>
      <c r="D14" s="18"/>
      <c r="E14" s="18"/>
      <c r="F14" s="18"/>
    </row>
    <row r="15" spans="1:6" ht="18.75">
      <c r="A15" s="15" t="s">
        <v>28</v>
      </c>
      <c r="B15" s="16" t="s">
        <v>29</v>
      </c>
      <c r="C15" s="17" t="s">
        <v>25</v>
      </c>
      <c r="D15" s="18"/>
      <c r="E15" s="18">
        <v>0</v>
      </c>
      <c r="F15" s="18">
        <v>0</v>
      </c>
    </row>
    <row r="16" spans="1:6" ht="18.75">
      <c r="A16" s="10">
        <v>2</v>
      </c>
      <c r="B16" s="11" t="s">
        <v>30</v>
      </c>
      <c r="C16" s="20"/>
      <c r="D16" s="71"/>
      <c r="E16" s="71"/>
      <c r="F16" s="72"/>
    </row>
    <row r="17" spans="1:6" ht="93.75">
      <c r="A17" s="15" t="s">
        <v>4</v>
      </c>
      <c r="B17" s="19" t="s">
        <v>31</v>
      </c>
      <c r="C17" s="17" t="s">
        <v>32</v>
      </c>
      <c r="D17" s="18"/>
      <c r="E17" s="18"/>
      <c r="F17" s="18"/>
    </row>
    <row r="18" spans="1:6" ht="18.75">
      <c r="A18" s="10">
        <v>3</v>
      </c>
      <c r="B18" s="11" t="s">
        <v>33</v>
      </c>
      <c r="C18" s="20"/>
      <c r="D18" s="71"/>
      <c r="E18" s="71"/>
      <c r="F18" s="72"/>
    </row>
    <row r="19" spans="1:6" ht="56.25">
      <c r="A19" s="15" t="s">
        <v>34</v>
      </c>
      <c r="B19" s="22" t="s">
        <v>35</v>
      </c>
      <c r="C19" s="17" t="s">
        <v>36</v>
      </c>
      <c r="D19" s="18"/>
      <c r="E19" s="18"/>
      <c r="F19" s="18"/>
    </row>
    <row r="20" spans="1:6" ht="37.5">
      <c r="A20" s="15" t="s">
        <v>37</v>
      </c>
      <c r="B20" s="22" t="s">
        <v>38</v>
      </c>
      <c r="C20" s="17" t="s">
        <v>39</v>
      </c>
      <c r="D20" s="18"/>
      <c r="E20" s="18"/>
      <c r="F20" s="18"/>
    </row>
    <row r="21" spans="1:6" s="82" customFormat="1" ht="18.75">
      <c r="A21" s="80" t="s">
        <v>40</v>
      </c>
      <c r="B21" s="22" t="s">
        <v>41</v>
      </c>
      <c r="C21" s="81" t="s">
        <v>36</v>
      </c>
      <c r="D21" s="18">
        <v>3.23</v>
      </c>
      <c r="E21" s="18">
        <v>4.89</v>
      </c>
      <c r="F21" s="18">
        <v>4.89</v>
      </c>
    </row>
    <row r="22" spans="1:6" s="82" customFormat="1" ht="37.5">
      <c r="A22" s="80" t="s">
        <v>42</v>
      </c>
      <c r="B22" s="22" t="s">
        <v>43</v>
      </c>
      <c r="C22" s="81" t="s">
        <v>104</v>
      </c>
      <c r="D22" s="18">
        <v>9.47</v>
      </c>
      <c r="E22" s="18">
        <v>11.35</v>
      </c>
      <c r="F22" s="18">
        <v>11.35</v>
      </c>
    </row>
    <row r="23" spans="1:6" ht="75">
      <c r="A23" s="15" t="s">
        <v>44</v>
      </c>
      <c r="B23" s="19" t="s">
        <v>45</v>
      </c>
      <c r="C23" s="17" t="s">
        <v>105</v>
      </c>
      <c r="D23" s="18"/>
      <c r="E23" s="18"/>
      <c r="F23" s="18"/>
    </row>
    <row r="24" spans="1:6" ht="75">
      <c r="A24" s="15" t="s">
        <v>46</v>
      </c>
      <c r="B24" s="19" t="s">
        <v>47</v>
      </c>
      <c r="C24" s="17" t="s">
        <v>32</v>
      </c>
      <c r="D24" s="57" t="s">
        <v>109</v>
      </c>
      <c r="E24" s="58">
        <v>6.35</v>
      </c>
      <c r="F24" s="58">
        <v>6.35</v>
      </c>
    </row>
    <row r="25" spans="1:6" ht="75">
      <c r="A25" s="15" t="s">
        <v>48</v>
      </c>
      <c r="B25" s="19" t="s">
        <v>49</v>
      </c>
      <c r="C25" s="17"/>
      <c r="D25" s="57"/>
      <c r="E25" s="57"/>
      <c r="F25" s="57"/>
    </row>
    <row r="26" spans="1:6" ht="75">
      <c r="A26" s="15" t="s">
        <v>50</v>
      </c>
      <c r="B26" s="22" t="s">
        <v>51</v>
      </c>
      <c r="C26" s="17" t="s">
        <v>39</v>
      </c>
      <c r="D26" s="18"/>
      <c r="E26" s="18"/>
      <c r="F26" s="18"/>
    </row>
    <row r="27" spans="1:6" ht="18.75">
      <c r="A27" s="10">
        <v>4</v>
      </c>
      <c r="B27" s="11" t="s">
        <v>52</v>
      </c>
      <c r="C27" s="20"/>
      <c r="D27" s="71"/>
      <c r="E27" s="71"/>
      <c r="F27" s="72"/>
    </row>
    <row r="28" spans="1:6" ht="56.25">
      <c r="A28" s="15" t="s">
        <v>53</v>
      </c>
      <c r="B28" s="19" t="s">
        <v>54</v>
      </c>
      <c r="C28" s="17" t="s">
        <v>25</v>
      </c>
      <c r="D28" s="18">
        <v>5897.4</v>
      </c>
      <c r="E28" s="18"/>
      <c r="F28" s="18">
        <v>7159.7</v>
      </c>
    </row>
    <row r="29" spans="1:6" ht="18.75">
      <c r="A29" s="15"/>
      <c r="B29" s="16" t="s">
        <v>55</v>
      </c>
      <c r="C29" s="17"/>
      <c r="D29" s="18"/>
      <c r="E29" s="18"/>
      <c r="F29" s="18"/>
    </row>
    <row r="30" spans="1:6" ht="18.75">
      <c r="A30" s="15"/>
      <c r="B30" s="16" t="s">
        <v>56</v>
      </c>
      <c r="C30" s="17"/>
      <c r="D30" s="18">
        <v>1741.9</v>
      </c>
      <c r="E30" s="18"/>
      <c r="F30" s="18">
        <v>1962.6</v>
      </c>
    </row>
    <row r="31" spans="1:6" ht="18.75">
      <c r="A31" s="15"/>
      <c r="B31" s="16" t="s">
        <v>57</v>
      </c>
      <c r="C31" s="17"/>
      <c r="D31" s="18">
        <v>36.2</v>
      </c>
      <c r="E31" s="18"/>
      <c r="F31" s="18">
        <v>240.3</v>
      </c>
    </row>
    <row r="32" spans="1:6" ht="18.75">
      <c r="A32" s="15"/>
      <c r="B32" s="16" t="s">
        <v>58</v>
      </c>
      <c r="C32" s="17"/>
      <c r="D32" s="18">
        <v>144</v>
      </c>
      <c r="E32" s="18"/>
      <c r="F32" s="18">
        <v>211.9</v>
      </c>
    </row>
    <row r="33" spans="1:6" ht="56.25">
      <c r="A33" s="15" t="s">
        <v>59</v>
      </c>
      <c r="B33" s="19" t="s">
        <v>60</v>
      </c>
      <c r="C33" s="17" t="s">
        <v>25</v>
      </c>
      <c r="D33" s="18">
        <f>D12-D28</f>
        <v>1242.7000000000007</v>
      </c>
      <c r="E33" s="18"/>
      <c r="F33" s="18">
        <f>F12-F28</f>
        <v>1586.9000000000005</v>
      </c>
    </row>
    <row r="34" spans="1:6" ht="37.5">
      <c r="A34" s="15" t="s">
        <v>61</v>
      </c>
      <c r="B34" s="19" t="s">
        <v>62</v>
      </c>
      <c r="C34" s="17" t="s">
        <v>25</v>
      </c>
      <c r="D34" s="18"/>
      <c r="E34" s="18"/>
      <c r="F34" s="18"/>
    </row>
    <row r="35" spans="1:6" ht="37.5">
      <c r="A35" s="15" t="s">
        <v>63</v>
      </c>
      <c r="B35" s="19" t="s">
        <v>64</v>
      </c>
      <c r="C35" s="17" t="s">
        <v>25</v>
      </c>
      <c r="D35" s="18"/>
      <c r="E35" s="18"/>
      <c r="F35" s="18"/>
    </row>
    <row r="36" spans="1:6" ht="92.25" customHeight="1">
      <c r="A36" s="15" t="s">
        <v>65</v>
      </c>
      <c r="B36" s="19" t="s">
        <v>66</v>
      </c>
      <c r="C36" s="17"/>
      <c r="D36" s="57"/>
      <c r="E36" s="57"/>
      <c r="F36" s="57"/>
    </row>
    <row r="37" spans="1:6" ht="18.75">
      <c r="A37" s="15"/>
      <c r="B37" s="16" t="s">
        <v>67</v>
      </c>
      <c r="C37" s="17"/>
      <c r="D37" s="73"/>
      <c r="E37" s="73"/>
      <c r="F37" s="73"/>
    </row>
    <row r="38" spans="1:6" ht="18.75">
      <c r="A38" s="15"/>
      <c r="B38" s="19" t="s">
        <v>5</v>
      </c>
      <c r="C38" s="17" t="s">
        <v>68</v>
      </c>
      <c r="D38" s="73">
        <f>411.16+122.5</f>
        <v>533.6600000000001</v>
      </c>
      <c r="E38" s="73">
        <v>515.66</v>
      </c>
      <c r="F38" s="73">
        <f>411.16+122.5</f>
        <v>533.6600000000001</v>
      </c>
    </row>
    <row r="39" spans="1:6" ht="37.5">
      <c r="A39" s="15"/>
      <c r="B39" s="19" t="s">
        <v>69</v>
      </c>
      <c r="C39" s="21" t="s">
        <v>70</v>
      </c>
      <c r="D39" s="73">
        <v>13.38</v>
      </c>
      <c r="E39" s="73"/>
      <c r="F39" s="73">
        <v>16.39</v>
      </c>
    </row>
    <row r="40" spans="1:6" ht="18.75">
      <c r="A40" s="10">
        <v>5</v>
      </c>
      <c r="B40" s="11" t="s">
        <v>71</v>
      </c>
      <c r="C40" s="20"/>
      <c r="D40" s="71"/>
      <c r="E40" s="71"/>
      <c r="F40" s="72"/>
    </row>
    <row r="41" spans="1:6" ht="37.5">
      <c r="A41" s="15" t="s">
        <v>72</v>
      </c>
      <c r="B41" s="19" t="s">
        <v>73</v>
      </c>
      <c r="C41" s="17" t="s">
        <v>74</v>
      </c>
      <c r="D41" s="18">
        <v>8</v>
      </c>
      <c r="E41" s="18">
        <v>8</v>
      </c>
      <c r="F41" s="18">
        <v>8</v>
      </c>
    </row>
    <row r="42" spans="1:6" ht="37.5">
      <c r="A42" s="15" t="s">
        <v>75</v>
      </c>
      <c r="B42" s="19" t="s">
        <v>76</v>
      </c>
      <c r="C42" s="21" t="s">
        <v>77</v>
      </c>
      <c r="D42" s="18">
        <v>18.1</v>
      </c>
      <c r="E42" s="18"/>
      <c r="F42" s="18">
        <v>20.4</v>
      </c>
    </row>
    <row r="43" spans="1:6" ht="56.25">
      <c r="A43" s="15" t="s">
        <v>78</v>
      </c>
      <c r="B43" s="19" t="s">
        <v>79</v>
      </c>
      <c r="C43" s="17"/>
      <c r="D43" s="57"/>
      <c r="E43" s="57"/>
      <c r="F43" s="57"/>
    </row>
    <row r="44" spans="1:6" ht="28.5" customHeight="1">
      <c r="A44" s="15"/>
      <c r="B44" s="16" t="s">
        <v>67</v>
      </c>
      <c r="C44" s="17"/>
      <c r="D44" s="18"/>
      <c r="E44" s="18"/>
      <c r="F44" s="18"/>
    </row>
    <row r="45" spans="1:6" ht="56.25">
      <c r="A45" s="15"/>
      <c r="B45" s="19" t="s">
        <v>80</v>
      </c>
      <c r="C45" s="17" t="s">
        <v>25</v>
      </c>
      <c r="D45" s="18"/>
      <c r="E45" s="18"/>
      <c r="F45" s="18"/>
    </row>
    <row r="46" spans="1:6" ht="56.25">
      <c r="A46" s="15"/>
      <c r="B46" s="19" t="s">
        <v>81</v>
      </c>
      <c r="C46" s="17" t="s">
        <v>25</v>
      </c>
      <c r="D46" s="18"/>
      <c r="E46" s="18"/>
      <c r="F46" s="18"/>
    </row>
  </sheetData>
  <sheetProtection/>
  <mergeCells count="1">
    <mergeCell ref="A8:F8"/>
  </mergeCells>
  <printOptions/>
  <pageMargins left="0.7" right="0.7" top="0.75" bottom="0.75" header="0.3" footer="0.3"/>
  <pageSetup fitToHeight="0"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O36"/>
  <sheetViews>
    <sheetView zoomScale="50" zoomScaleNormal="50" zoomScaleSheetLayoutView="70" zoomScalePageLayoutView="0" workbookViewId="0" topLeftCell="A7">
      <selection activeCell="S16" sqref="S16"/>
    </sheetView>
  </sheetViews>
  <sheetFormatPr defaultColWidth="9.140625" defaultRowHeight="15"/>
  <cols>
    <col min="1" max="1" width="8.57421875" style="6" customWidth="1"/>
    <col min="2" max="2" width="55.7109375" style="6" customWidth="1"/>
    <col min="3" max="3" width="19.421875" style="6" customWidth="1"/>
    <col min="4" max="4" width="18.28125" style="6" customWidth="1"/>
    <col min="5" max="5" width="18.7109375" style="6" customWidth="1"/>
    <col min="6" max="6" width="16.00390625" style="6" customWidth="1"/>
    <col min="7" max="7" width="19.421875" style="6" customWidth="1"/>
    <col min="8" max="8" width="17.140625" style="6" customWidth="1"/>
    <col min="9" max="9" width="19.57421875" style="6" customWidth="1"/>
    <col min="10" max="10" width="19.421875" style="6" customWidth="1"/>
    <col min="11" max="11" width="17.7109375" style="6" customWidth="1"/>
    <col min="12" max="12" width="18.28125" style="6" customWidth="1"/>
    <col min="13" max="13" width="16.28125" style="6" customWidth="1"/>
    <col min="14" max="14" width="17.00390625" style="6" customWidth="1"/>
    <col min="15" max="15" width="18.421875" style="6" customWidth="1"/>
    <col min="16" max="16384" width="9.140625" style="6" customWidth="1"/>
  </cols>
  <sheetData>
    <row r="1" spans="2:14" ht="20.25" customHeight="1" hidden="1">
      <c r="B1" s="2"/>
      <c r="C1" s="3"/>
      <c r="D1" s="3"/>
      <c r="E1" s="4"/>
      <c r="F1" s="4"/>
      <c r="H1" s="3"/>
      <c r="I1" s="4"/>
      <c r="J1" s="4"/>
      <c r="L1" s="3"/>
      <c r="M1" s="4"/>
      <c r="N1" s="4"/>
    </row>
    <row r="2" spans="1:14" s="23" customFormat="1" ht="20.25" customHeight="1" hidden="1">
      <c r="A2" s="6"/>
      <c r="B2" s="2"/>
      <c r="C2" s="3"/>
      <c r="D2" s="3"/>
      <c r="E2" s="4"/>
      <c r="F2" s="4"/>
      <c r="H2" s="3"/>
      <c r="I2" s="4"/>
      <c r="J2" s="4"/>
      <c r="L2" s="3"/>
      <c r="M2" s="4"/>
      <c r="N2" s="4"/>
    </row>
    <row r="3" spans="1:14" s="23" customFormat="1" ht="20.25" customHeight="1" hidden="1">
      <c r="A3" s="6"/>
      <c r="B3" s="2"/>
      <c r="C3" s="3"/>
      <c r="D3" s="3"/>
      <c r="E3" s="4"/>
      <c r="F3" s="4"/>
      <c r="H3" s="3"/>
      <c r="I3" s="4"/>
      <c r="J3" s="4"/>
      <c r="L3" s="3"/>
      <c r="M3" s="4"/>
      <c r="N3" s="4"/>
    </row>
    <row r="4" spans="2:14" ht="20.25" customHeight="1" hidden="1">
      <c r="B4" s="2"/>
      <c r="C4" s="3"/>
      <c r="D4" s="3"/>
      <c r="E4" s="4"/>
      <c r="F4" s="4"/>
      <c r="H4" s="3"/>
      <c r="I4" s="4"/>
      <c r="J4" s="4"/>
      <c r="L4" s="3"/>
      <c r="M4" s="4"/>
      <c r="N4" s="4"/>
    </row>
    <row r="5" spans="2:15" ht="18" customHeight="1" hidden="1">
      <c r="B5" s="2"/>
      <c r="C5" s="3"/>
      <c r="D5" s="3"/>
      <c r="E5" s="4"/>
      <c r="F5" s="4"/>
      <c r="G5" s="4"/>
      <c r="H5" s="3"/>
      <c r="I5" s="4"/>
      <c r="J5" s="4"/>
      <c r="K5" s="4"/>
      <c r="L5" s="3"/>
      <c r="M5" s="4"/>
      <c r="N5" s="4"/>
      <c r="O5" s="4"/>
    </row>
    <row r="6" spans="2:15" ht="44.25" customHeight="1" hidden="1">
      <c r="B6" s="2"/>
      <c r="C6" s="3"/>
      <c r="D6" s="3"/>
      <c r="E6" s="4"/>
      <c r="F6" s="4"/>
      <c r="G6" s="4"/>
      <c r="H6" s="3"/>
      <c r="I6" s="4"/>
      <c r="J6" s="4"/>
      <c r="K6" s="4"/>
      <c r="L6" s="3"/>
      <c r="M6" s="4"/>
      <c r="N6" s="4"/>
      <c r="O6" s="4"/>
    </row>
    <row r="7" spans="2:15" ht="14.25" customHeight="1">
      <c r="B7" s="2"/>
      <c r="C7" s="3"/>
      <c r="D7" s="3"/>
      <c r="E7" s="4"/>
      <c r="F7" s="4"/>
      <c r="G7" s="4"/>
      <c r="H7" s="3"/>
      <c r="I7" s="4"/>
      <c r="J7" s="4"/>
      <c r="K7" s="4"/>
      <c r="L7" s="3"/>
      <c r="M7" s="4"/>
      <c r="N7" s="4"/>
      <c r="O7" s="4"/>
    </row>
    <row r="8" spans="1:15" s="24" customFormat="1" ht="32.25" customHeight="1">
      <c r="A8" s="93" t="s">
        <v>83</v>
      </c>
      <c r="B8" s="93"/>
      <c r="C8" s="93"/>
      <c r="D8" s="93"/>
      <c r="E8" s="93"/>
      <c r="F8" s="93"/>
      <c r="G8" s="93"/>
      <c r="H8" s="93"/>
      <c r="I8" s="93"/>
      <c r="J8" s="93"/>
      <c r="K8" s="93"/>
      <c r="L8" s="94"/>
      <c r="M8" s="94"/>
      <c r="N8" s="94"/>
      <c r="O8" s="94"/>
    </row>
    <row r="9" spans="2:15" ht="18.75">
      <c r="B9" s="2"/>
      <c r="C9" s="3"/>
      <c r="D9" s="3"/>
      <c r="E9" s="4"/>
      <c r="F9" s="4"/>
      <c r="G9" s="4"/>
      <c r="H9" s="3"/>
      <c r="I9" s="4"/>
      <c r="J9" s="4"/>
      <c r="K9" s="4"/>
      <c r="L9" s="3"/>
      <c r="M9" s="4"/>
      <c r="N9" s="4"/>
      <c r="O9" s="4"/>
    </row>
    <row r="10" spans="2:15" ht="18.75">
      <c r="B10" s="2"/>
      <c r="C10" s="3"/>
      <c r="D10" s="3"/>
      <c r="E10" s="4"/>
      <c r="F10" s="4"/>
      <c r="G10" s="4"/>
      <c r="H10" s="3"/>
      <c r="I10" s="4"/>
      <c r="J10" s="4"/>
      <c r="K10" s="4"/>
      <c r="L10" s="3"/>
      <c r="M10" s="4"/>
      <c r="N10" s="4"/>
      <c r="O10" s="4"/>
    </row>
    <row r="11" spans="2:15" ht="19.5" thickBot="1">
      <c r="B11" s="2"/>
      <c r="C11" s="3"/>
      <c r="D11" s="3"/>
      <c r="E11" s="4"/>
      <c r="F11" s="4"/>
      <c r="G11" s="4"/>
      <c r="H11" s="3"/>
      <c r="I11" s="4"/>
      <c r="J11" s="4"/>
      <c r="K11" s="4"/>
      <c r="L11" s="3"/>
      <c r="M11" s="4"/>
      <c r="N11" s="4"/>
      <c r="O11" s="4"/>
    </row>
    <row r="12" spans="1:15" ht="58.5" customHeight="1" thickBot="1">
      <c r="A12" s="95" t="s">
        <v>21</v>
      </c>
      <c r="B12" s="95" t="s">
        <v>22</v>
      </c>
      <c r="C12" s="97" t="s">
        <v>84</v>
      </c>
      <c r="D12" s="99" t="s">
        <v>123</v>
      </c>
      <c r="E12" s="100"/>
      <c r="F12" s="100"/>
      <c r="G12" s="101"/>
      <c r="H12" s="99" t="s">
        <v>124</v>
      </c>
      <c r="I12" s="100"/>
      <c r="J12" s="100"/>
      <c r="K12" s="101"/>
      <c r="L12" s="99" t="s">
        <v>125</v>
      </c>
      <c r="M12" s="100"/>
      <c r="N12" s="100"/>
      <c r="O12" s="101"/>
    </row>
    <row r="13" spans="1:15" ht="18.75" customHeight="1" thickBot="1">
      <c r="A13" s="96"/>
      <c r="B13" s="96"/>
      <c r="C13" s="98"/>
      <c r="D13" s="102" t="s">
        <v>85</v>
      </c>
      <c r="E13" s="101"/>
      <c r="F13" s="102" t="s">
        <v>86</v>
      </c>
      <c r="G13" s="101"/>
      <c r="H13" s="102" t="s">
        <v>85</v>
      </c>
      <c r="I13" s="101"/>
      <c r="J13" s="102" t="s">
        <v>86</v>
      </c>
      <c r="K13" s="101"/>
      <c r="L13" s="102" t="s">
        <v>85</v>
      </c>
      <c r="M13" s="101"/>
      <c r="N13" s="102" t="s">
        <v>86</v>
      </c>
      <c r="O13" s="101"/>
    </row>
    <row r="14" spans="1:15" ht="19.5" thickBot="1">
      <c r="A14" s="25">
        <v>1</v>
      </c>
      <c r="B14" s="26" t="s">
        <v>87</v>
      </c>
      <c r="C14" s="27"/>
      <c r="D14" s="27"/>
      <c r="E14" s="28"/>
      <c r="F14" s="28"/>
      <c r="G14" s="28"/>
      <c r="H14" s="27"/>
      <c r="I14" s="28"/>
      <c r="J14" s="28"/>
      <c r="K14" s="28"/>
      <c r="L14" s="27"/>
      <c r="M14" s="28"/>
      <c r="N14" s="28"/>
      <c r="O14" s="29"/>
    </row>
    <row r="15" spans="1:15" ht="37.5">
      <c r="A15" s="30" t="s">
        <v>1</v>
      </c>
      <c r="B15" s="31" t="s">
        <v>88</v>
      </c>
      <c r="C15" s="32"/>
      <c r="D15" s="34"/>
      <c r="E15" s="33"/>
      <c r="F15" s="35"/>
      <c r="G15" s="33"/>
      <c r="H15" s="34"/>
      <c r="I15" s="33"/>
      <c r="J15" s="35"/>
      <c r="K15" s="33"/>
      <c r="L15" s="34"/>
      <c r="M15" s="33"/>
      <c r="N15" s="35"/>
      <c r="O15" s="33"/>
    </row>
    <row r="16" spans="1:15" ht="228.75" customHeight="1">
      <c r="A16" s="36"/>
      <c r="B16" s="37" t="s">
        <v>89</v>
      </c>
      <c r="C16" s="38" t="s">
        <v>90</v>
      </c>
      <c r="D16" s="40"/>
      <c r="E16" s="39"/>
      <c r="F16" s="41"/>
      <c r="G16" s="39"/>
      <c r="H16" s="40"/>
      <c r="I16" s="39"/>
      <c r="J16" s="41"/>
      <c r="K16" s="39"/>
      <c r="L16" s="40"/>
      <c r="M16" s="39"/>
      <c r="N16" s="41"/>
      <c r="O16" s="39"/>
    </row>
    <row r="17" spans="1:15" ht="249" customHeight="1">
      <c r="A17" s="42"/>
      <c r="B17" s="43" t="s">
        <v>91</v>
      </c>
      <c r="C17" s="44" t="s">
        <v>92</v>
      </c>
      <c r="D17" s="46"/>
      <c r="E17" s="45"/>
      <c r="F17" s="47"/>
      <c r="G17" s="45"/>
      <c r="H17" s="46"/>
      <c r="I17" s="45"/>
      <c r="J17" s="47"/>
      <c r="K17" s="45"/>
      <c r="L17" s="46"/>
      <c r="M17" s="45"/>
      <c r="N17" s="47"/>
      <c r="O17" s="45"/>
    </row>
    <row r="18" spans="1:15" ht="18.75">
      <c r="A18" s="36" t="s">
        <v>2</v>
      </c>
      <c r="B18" s="48" t="s">
        <v>93</v>
      </c>
      <c r="C18" s="49"/>
      <c r="D18" s="40" t="s">
        <v>94</v>
      </c>
      <c r="E18" s="39" t="s">
        <v>95</v>
      </c>
      <c r="F18" s="40" t="s">
        <v>94</v>
      </c>
      <c r="G18" s="39" t="s">
        <v>95</v>
      </c>
      <c r="H18" s="40" t="s">
        <v>94</v>
      </c>
      <c r="I18" s="39" t="s">
        <v>95</v>
      </c>
      <c r="J18" s="40" t="s">
        <v>94</v>
      </c>
      <c r="K18" s="39" t="s">
        <v>95</v>
      </c>
      <c r="L18" s="40" t="s">
        <v>94</v>
      </c>
      <c r="M18" s="39" t="s">
        <v>95</v>
      </c>
      <c r="N18" s="40" t="s">
        <v>94</v>
      </c>
      <c r="O18" s="39" t="s">
        <v>95</v>
      </c>
    </row>
    <row r="19" spans="1:15" ht="18.75">
      <c r="A19" s="36"/>
      <c r="B19" s="48" t="s">
        <v>96</v>
      </c>
      <c r="C19" s="49"/>
      <c r="D19" s="40"/>
      <c r="E19" s="39"/>
      <c r="F19" s="41"/>
      <c r="G19" s="39"/>
      <c r="H19" s="40"/>
      <c r="I19" s="39"/>
      <c r="J19" s="41"/>
      <c r="K19" s="39"/>
      <c r="L19" s="40"/>
      <c r="M19" s="39"/>
      <c r="N19" s="41"/>
      <c r="O19" s="39"/>
    </row>
    <row r="20" spans="1:15" ht="37.5">
      <c r="A20" s="36"/>
      <c r="B20" s="48" t="s">
        <v>97</v>
      </c>
      <c r="C20" s="38" t="s">
        <v>90</v>
      </c>
      <c r="D20" s="64">
        <v>203449.47</v>
      </c>
      <c r="E20" s="63">
        <f aca="true" t="shared" si="0" ref="E20:G21">D20</f>
        <v>203449.47</v>
      </c>
      <c r="F20" s="64">
        <f t="shared" si="0"/>
        <v>203449.47</v>
      </c>
      <c r="G20" s="63">
        <f t="shared" si="0"/>
        <v>203449.47</v>
      </c>
      <c r="H20" s="64">
        <v>20174.86</v>
      </c>
      <c r="I20" s="63">
        <f aca="true" t="shared" si="1" ref="I20:K22">H20</f>
        <v>20174.86</v>
      </c>
      <c r="J20" s="64">
        <f t="shared" si="1"/>
        <v>20174.86</v>
      </c>
      <c r="K20" s="63">
        <f t="shared" si="1"/>
        <v>20174.86</v>
      </c>
      <c r="L20" s="64">
        <v>159172.18</v>
      </c>
      <c r="M20" s="63">
        <f aca="true" t="shared" si="2" ref="M20:O21">L20</f>
        <v>159172.18</v>
      </c>
      <c r="N20" s="59">
        <f t="shared" si="2"/>
        <v>159172.18</v>
      </c>
      <c r="O20" s="60">
        <f t="shared" si="2"/>
        <v>159172.18</v>
      </c>
    </row>
    <row r="21" spans="1:15" ht="45.75" customHeight="1">
      <c r="A21" s="50"/>
      <c r="B21" s="37" t="s">
        <v>98</v>
      </c>
      <c r="C21" s="38" t="s">
        <v>92</v>
      </c>
      <c r="D21" s="65">
        <v>179.69</v>
      </c>
      <c r="E21" s="51">
        <f t="shared" si="0"/>
        <v>179.69</v>
      </c>
      <c r="F21" s="67">
        <f t="shared" si="0"/>
        <v>179.69</v>
      </c>
      <c r="G21" s="68">
        <f t="shared" si="0"/>
        <v>179.69</v>
      </c>
      <c r="H21" s="67">
        <v>188.68</v>
      </c>
      <c r="I21" s="68">
        <f t="shared" si="1"/>
        <v>188.68</v>
      </c>
      <c r="J21" s="67">
        <f t="shared" si="1"/>
        <v>188.68</v>
      </c>
      <c r="K21" s="68">
        <f t="shared" si="1"/>
        <v>188.68</v>
      </c>
      <c r="L21" s="67">
        <v>197.92</v>
      </c>
      <c r="M21" s="68">
        <f t="shared" si="2"/>
        <v>197.92</v>
      </c>
      <c r="N21" s="59">
        <f t="shared" si="2"/>
        <v>197.92</v>
      </c>
      <c r="O21" s="60">
        <f t="shared" si="2"/>
        <v>197.92</v>
      </c>
    </row>
    <row r="22" spans="1:15" ht="19.5" thickBot="1">
      <c r="A22" s="52"/>
      <c r="B22" s="53" t="s">
        <v>99</v>
      </c>
      <c r="C22" s="54" t="s">
        <v>92</v>
      </c>
      <c r="D22" s="66"/>
      <c r="E22" s="55"/>
      <c r="F22" s="69"/>
      <c r="G22" s="55"/>
      <c r="H22" s="69">
        <v>0.35938</v>
      </c>
      <c r="I22" s="55">
        <f t="shared" si="1"/>
        <v>0.35938</v>
      </c>
      <c r="J22" s="69">
        <f t="shared" si="1"/>
        <v>0.35938</v>
      </c>
      <c r="K22" s="55">
        <f t="shared" si="1"/>
        <v>0.35938</v>
      </c>
      <c r="L22" s="69"/>
      <c r="M22" s="55"/>
      <c r="N22" s="61"/>
      <c r="O22" s="62"/>
    </row>
    <row r="25" ht="18.75">
      <c r="J25" s="56"/>
    </row>
    <row r="27" spans="1:12" ht="18.75">
      <c r="A27" s="9"/>
      <c r="B27" s="9"/>
      <c r="C27" s="9"/>
      <c r="D27" s="9"/>
      <c r="H27" s="9"/>
      <c r="L27" s="9"/>
    </row>
    <row r="29" spans="1:15" ht="18.75">
      <c r="A29" s="9"/>
      <c r="B29" s="9"/>
      <c r="C29" s="9"/>
      <c r="D29" s="9"/>
      <c r="E29" s="9"/>
      <c r="F29" s="9"/>
      <c r="G29" s="9"/>
      <c r="H29" s="9"/>
      <c r="I29" s="9"/>
      <c r="J29" s="9"/>
      <c r="K29" s="9"/>
      <c r="L29" s="9"/>
      <c r="M29" s="9"/>
      <c r="N29" s="9"/>
      <c r="O29" s="9"/>
    </row>
    <row r="34" ht="54.75" customHeight="1"/>
    <row r="36" spans="1:15" s="9" customFormat="1" ht="81.75" customHeight="1">
      <c r="A36" s="6"/>
      <c r="B36" s="6"/>
      <c r="C36" s="6"/>
      <c r="D36" s="6"/>
      <c r="E36" s="6"/>
      <c r="F36" s="6"/>
      <c r="G36" s="6"/>
      <c r="H36" s="6"/>
      <c r="I36" s="6"/>
      <c r="J36" s="6"/>
      <c r="K36" s="6"/>
      <c r="L36" s="6"/>
      <c r="M36" s="6"/>
      <c r="N36" s="6"/>
      <c r="O36" s="6"/>
    </row>
  </sheetData>
  <sheetProtection/>
  <mergeCells count="13">
    <mergeCell ref="J13:K13"/>
    <mergeCell ref="L13:M13"/>
    <mergeCell ref="N13:O13"/>
    <mergeCell ref="A8:O8"/>
    <mergeCell ref="A12:A13"/>
    <mergeCell ref="B12:B13"/>
    <mergeCell ref="C12:C13"/>
    <mergeCell ref="D12:G12"/>
    <mergeCell ref="H12:K12"/>
    <mergeCell ref="L12:O12"/>
    <mergeCell ref="D13:E13"/>
    <mergeCell ref="F13:G13"/>
    <mergeCell ref="H13:I13"/>
  </mergeCells>
  <printOptions/>
  <pageMargins left="0.31496062992125984" right="0.11811023622047245"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Novikova Olga Viktorovna</dc:creator>
  <cp:keywords/>
  <dc:description/>
  <cp:lastModifiedBy>Хижняк Роман Сергеевич</cp:lastModifiedBy>
  <cp:lastPrinted>2017-11-23T05:17:20Z</cp:lastPrinted>
  <dcterms:created xsi:type="dcterms:W3CDTF">2015-07-08T06:23:38Z</dcterms:created>
  <dcterms:modified xsi:type="dcterms:W3CDTF">2020-05-19T10:23:16Z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